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3\"/>
    </mc:Choice>
  </mc:AlternateContent>
  <xr:revisionPtr revIDLastSave="0" documentId="13_ncr:1_{0B95CC70-A246-434E-9FF8-9D28C7DD6CD0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24.04 - Round 1" sheetId="2" r:id="rId1"/>
    <sheet name="Round 1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3" i="2" l="1"/>
  <c r="I9" i="2"/>
  <c r="I43" i="2"/>
  <c r="I36" i="2"/>
  <c r="I29" i="2"/>
  <c r="I53" i="2"/>
  <c r="I44" i="2"/>
  <c r="I49" i="2"/>
  <c r="I46" i="2"/>
  <c r="I45" i="2"/>
  <c r="I31" i="2"/>
  <c r="I20" i="2"/>
  <c r="I15" i="2"/>
  <c r="I22" i="2"/>
  <c r="I19" i="2"/>
  <c r="I17" i="2"/>
  <c r="I11" i="2"/>
  <c r="I5" i="2"/>
  <c r="I21" i="2"/>
  <c r="I6" i="2"/>
  <c r="I28" i="2"/>
  <c r="I24" i="2"/>
  <c r="I16" i="2"/>
  <c r="I4" i="2"/>
  <c r="I10" i="2"/>
  <c r="I27" i="2"/>
  <c r="I26" i="2"/>
  <c r="I2" i="2"/>
  <c r="I18" i="2"/>
  <c r="I7" i="2"/>
  <c r="I25" i="2"/>
  <c r="I23" i="2"/>
  <c r="I3" i="2"/>
  <c r="I12" i="2"/>
  <c r="I14" i="2"/>
  <c r="I34" i="2"/>
  <c r="I41" i="2"/>
  <c r="I50" i="2"/>
  <c r="I33" i="2"/>
  <c r="I42" i="2"/>
  <c r="I38" i="2"/>
  <c r="I40" i="2"/>
  <c r="I39" i="2"/>
  <c r="I54" i="2"/>
  <c r="I48" i="2"/>
  <c r="I37" i="2"/>
  <c r="I35" i="2"/>
  <c r="I30" i="2"/>
  <c r="I32" i="2"/>
  <c r="I55" i="2"/>
  <c r="I47" i="2"/>
  <c r="I52" i="2"/>
  <c r="I51" i="2"/>
  <c r="I8" i="2"/>
  <c r="O39" i="3"/>
  <c r="O68" i="3"/>
  <c r="O67" i="3"/>
  <c r="O66" i="3"/>
  <c r="O65" i="3"/>
  <c r="O64" i="3"/>
  <c r="O63" i="3"/>
  <c r="O62" i="3"/>
  <c r="O61" i="3"/>
  <c r="O60" i="3"/>
  <c r="O57" i="3"/>
  <c r="O56" i="3"/>
  <c r="O55" i="3"/>
  <c r="O54" i="3"/>
  <c r="O53" i="3"/>
  <c r="O52" i="3"/>
  <c r="O51" i="3"/>
  <c r="O50" i="3"/>
  <c r="O49" i="3"/>
  <c r="O46" i="3"/>
  <c r="O45" i="3"/>
  <c r="O44" i="3"/>
  <c r="O43" i="3"/>
  <c r="O42" i="3"/>
  <c r="O41" i="3"/>
  <c r="O40" i="3"/>
  <c r="O38" i="3"/>
  <c r="O35" i="3"/>
  <c r="O34" i="3"/>
  <c r="O33" i="3"/>
  <c r="O32" i="3"/>
  <c r="O31" i="3"/>
  <c r="O30" i="3"/>
  <c r="O29" i="3"/>
  <c r="O28" i="3"/>
  <c r="O27" i="3"/>
  <c r="O26" i="3"/>
  <c r="O25" i="3"/>
  <c r="O24" i="3"/>
  <c r="O21" i="3"/>
  <c r="O20" i="3"/>
  <c r="O19" i="3"/>
  <c r="O18" i="3"/>
  <c r="O17" i="3"/>
  <c r="O16" i="3"/>
  <c r="O15" i="3"/>
  <c r="O14" i="3"/>
  <c r="O13" i="3"/>
  <c r="O10" i="3"/>
  <c r="O9" i="3"/>
  <c r="O8" i="3"/>
  <c r="O4" i="3"/>
  <c r="O5" i="3"/>
  <c r="O3" i="3"/>
</calcChain>
</file>

<file path=xl/sharedStrings.xml><?xml version="1.0" encoding="utf-8"?>
<sst xmlns="http://schemas.openxmlformats.org/spreadsheetml/2006/main" count="406" uniqueCount="164">
  <si>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</si>
  <si>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</si>
  <si>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</si>
  <si>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</si>
  <si>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</si>
  <si>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</si>
  <si>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</si>
  <si>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</si>
  <si>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</si>
  <si>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</si>
  <si>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</si>
  <si>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</si>
  <si>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</si>
  <si>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</si>
  <si>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</si>
  <si>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Skills</t>
  </si>
  <si>
    <t>1st</t>
  </si>
  <si>
    <t>2nd</t>
  </si>
  <si>
    <t>3rd</t>
  </si>
  <si>
    <t>Time Trial</t>
  </si>
  <si>
    <t>2 Small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</si>
  <si>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</si>
  <si>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</si>
  <si>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</si>
  <si>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</si>
  <si>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</si>
  <si>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</si>
  <si>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</si>
  <si>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Round 1</t>
  </si>
  <si>
    <t>Most Combative Rider</t>
  </si>
  <si>
    <t>Most Improved Time</t>
  </si>
  <si>
    <t>N/A</t>
  </si>
  <si>
    <t>4th</t>
  </si>
  <si>
    <t>5th</t>
  </si>
  <si>
    <t>Club</t>
  </si>
  <si>
    <t>Age Group</t>
  </si>
  <si>
    <t>Cycling Club</t>
  </si>
  <si>
    <t>Road Race Pos.</t>
  </si>
  <si>
    <t>Rd 1 - 24/04/2023</t>
  </si>
  <si>
    <t>Rd 2 - 15/05/2023</t>
  </si>
  <si>
    <t>Rd 3 - 22/05/2023</t>
  </si>
  <si>
    <t>Rd 4 - 05/06/2023</t>
  </si>
  <si>
    <t>Rd 5 - 12/06/2023</t>
  </si>
  <si>
    <t>Rd 6 - 19/06/2023</t>
  </si>
  <si>
    <t>Rd 7 - 26/06/2023</t>
  </si>
  <si>
    <t>Rd 8 - 03/07/2023</t>
  </si>
  <si>
    <t>Rd 9 - 10/07/2023</t>
  </si>
  <si>
    <t>Rd 10 - 17/07/2023</t>
  </si>
  <si>
    <t>Rd 11 - 24/07/2023</t>
  </si>
  <si>
    <t>Rd 12 - 31/07/2023</t>
  </si>
  <si>
    <t>Holly Sanderson</t>
  </si>
  <si>
    <t xml:space="preserve">Stacey Williams </t>
  </si>
  <si>
    <t>Reuben Squire</t>
  </si>
  <si>
    <t xml:space="preserve">Theo Carter </t>
  </si>
  <si>
    <t>Leo Lucas-Barker</t>
  </si>
  <si>
    <t>William Moore</t>
  </si>
  <si>
    <t>Ralph Poole</t>
  </si>
  <si>
    <t>Joseph Davies</t>
  </si>
  <si>
    <t>Scarlett Daly</t>
  </si>
  <si>
    <t>Kell Readman</t>
  </si>
  <si>
    <t>Ethan McGregor</t>
  </si>
  <si>
    <t>Amelia Rushby</t>
  </si>
  <si>
    <t xml:space="preserve">Daniel Shipton </t>
  </si>
  <si>
    <t>Annabelle Carter</t>
  </si>
  <si>
    <t>Ethan Senyurek-Willis</t>
  </si>
  <si>
    <t>Iris McGlynn</t>
  </si>
  <si>
    <t>George Davies</t>
  </si>
  <si>
    <t>Jenson Bradley</t>
  </si>
  <si>
    <t>Emily Robson</t>
  </si>
  <si>
    <t xml:space="preserve">Luke Shipton </t>
  </si>
  <si>
    <t xml:space="preserve">Destiny Ferst </t>
  </si>
  <si>
    <t>Jessica Read</t>
  </si>
  <si>
    <t>Devon Jobling</t>
  </si>
  <si>
    <t xml:space="preserve">Alexander McCartney </t>
  </si>
  <si>
    <t>Jake Davidson</t>
  </si>
  <si>
    <t xml:space="preserve">Matthew Russell </t>
  </si>
  <si>
    <t>Harry Read</t>
  </si>
  <si>
    <t>Oscar Lane</t>
  </si>
  <si>
    <t>Beatrice Massey</t>
  </si>
  <si>
    <t>Mathew Warner</t>
  </si>
  <si>
    <t>Lewis Bell</t>
  </si>
  <si>
    <t xml:space="preserve">Bailey Jobling </t>
  </si>
  <si>
    <t>Claudia Davies</t>
  </si>
  <si>
    <t>Daniel Thompson</t>
  </si>
  <si>
    <t>Lewis Maynard</t>
  </si>
  <si>
    <t>Alfie Canterdale</t>
  </si>
  <si>
    <t>Jessica Lucas-Barker</t>
  </si>
  <si>
    <t>Bjorn Chilton</t>
  </si>
  <si>
    <t>Erin Cowen</t>
  </si>
  <si>
    <t>Henry Playforth</t>
  </si>
  <si>
    <t>Jesse Williamson</t>
  </si>
  <si>
    <t>Olivia Lucas-Barker</t>
  </si>
  <si>
    <t>Jasper Williamson</t>
  </si>
  <si>
    <t>Matthew Cross</t>
  </si>
  <si>
    <t>Maisie McGee</t>
  </si>
  <si>
    <t>George Martin Murray</t>
  </si>
  <si>
    <t>Alexander Cross</t>
  </si>
  <si>
    <t>Florence Playforth</t>
  </si>
  <si>
    <t>James Moore</t>
  </si>
  <si>
    <t>Isla Mitchell</t>
  </si>
  <si>
    <t>Valentina Poole</t>
  </si>
  <si>
    <t>Ivan McGregor</t>
  </si>
  <si>
    <t>William Nicolle</t>
  </si>
  <si>
    <t>Luke Daly</t>
  </si>
  <si>
    <t>5LL - 11th</t>
  </si>
  <si>
    <t>4LL - 13th</t>
  </si>
  <si>
    <t>2SL - 10th</t>
  </si>
  <si>
    <t>4LL - 4th</t>
  </si>
  <si>
    <t>4LL - 12th</t>
  </si>
  <si>
    <t>4LL - 9th</t>
  </si>
  <si>
    <t>4LL - 8th</t>
  </si>
  <si>
    <t>3LL - 9th</t>
  </si>
  <si>
    <t>3LL - 2nd</t>
  </si>
  <si>
    <t>3LL - 6th</t>
  </si>
  <si>
    <t>3LL - 7th</t>
  </si>
  <si>
    <t>2SL - 5th</t>
  </si>
  <si>
    <t>5LL - 2nd</t>
  </si>
  <si>
    <t>5LL - 4th</t>
  </si>
  <si>
    <t>5LL - 8th</t>
  </si>
  <si>
    <t>5LL - 9th</t>
  </si>
  <si>
    <t>4LL - 7th</t>
  </si>
  <si>
    <t>4LL - 1st</t>
  </si>
  <si>
    <t>4LL - 6th</t>
  </si>
  <si>
    <t>4LL - 3rd</t>
  </si>
  <si>
    <t>3LL - 11th</t>
  </si>
  <si>
    <t>3LL - 4th</t>
  </si>
  <si>
    <t>3LL - 1st</t>
  </si>
  <si>
    <t>3LL - 8th</t>
  </si>
  <si>
    <t>5LL - 10th</t>
  </si>
  <si>
    <t>5LL - 7th</t>
  </si>
  <si>
    <t>5LL - 6th</t>
  </si>
  <si>
    <t>5LL - 5th</t>
  </si>
  <si>
    <t>4LL - 2nd</t>
  </si>
  <si>
    <t>4LL - 5th</t>
  </si>
  <si>
    <t>4LL - 14th</t>
  </si>
  <si>
    <t>4LL - 10th</t>
  </si>
  <si>
    <t>4LL - 11th</t>
  </si>
  <si>
    <t>5LL - 3rd</t>
  </si>
  <si>
    <t>5LL - 1st</t>
  </si>
  <si>
    <t>5LL - 12th</t>
  </si>
  <si>
    <t>2SL - 3rd</t>
  </si>
  <si>
    <t>2SL - 11th</t>
  </si>
  <si>
    <t>2SL - 8th</t>
  </si>
  <si>
    <t>2SL - 7th</t>
  </si>
  <si>
    <t>2SL - 9th</t>
  </si>
  <si>
    <t>2SL - 12th</t>
  </si>
  <si>
    <t>2SL - 13th</t>
  </si>
  <si>
    <t>3LL - 5th</t>
  </si>
  <si>
    <t>3LL - 10th</t>
  </si>
  <si>
    <t>3LL - 3rd</t>
  </si>
  <si>
    <t>2SL - 4th</t>
  </si>
  <si>
    <t>2SL - 1st</t>
  </si>
  <si>
    <t>2SL - 2nd</t>
  </si>
  <si>
    <t>2SL - 6th</t>
  </si>
  <si>
    <t>Cleveland Wheelers</t>
  </si>
  <si>
    <t>Stockton Wheelers</t>
  </si>
  <si>
    <t>Manilla Cycling</t>
  </si>
  <si>
    <t>None</t>
  </si>
  <si>
    <t>Matthew Russell
Lewis Bell</t>
  </si>
  <si>
    <t>Daniel Shipton</t>
  </si>
  <si>
    <t>3LL - 13th (DNS)</t>
  </si>
  <si>
    <t>3LL - 12th (DNF)</t>
  </si>
  <si>
    <t>2SL - 15th (DNS)</t>
  </si>
  <si>
    <t>2SL - 14th (DNS)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</si>
</sst>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333399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  <charset val="1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Font="1"/>
    <xf numFmtId="0" fontId="5" fillId="3" borderId="1" xfId="0" applyFont="1" applyFill="1" applyBorder="1" applyAlignment="1">
      <alignment horizontal="center"/>
    </xf>
    <xf numFmtId="0" fontId="6" fillId="4" borderId="1" xfId="0" applyFont="1" applyFill="1" applyBorder="1"/>
    <xf numFmtId="0" fontId="9" fillId="0" borderId="0" xfId="0" applyFont="1"/>
    <xf numFmtId="0" fontId="10" fillId="0" borderId="0" xfId="1" applyFont="1"/>
    <xf numFmtId="0" fontId="2" fillId="0" borderId="0" xfId="1" applyFont="1"/>
    <xf numFmtId="1" fontId="12" fillId="0" borderId="0" xfId="0" applyNumberFormat="1" applyFont="1"/>
    <xf numFmtId="0" fontId="14" fillId="0" borderId="0" xfId="0" applyFont="1"/>
    <xf numFmtId="0" fontId="11" fillId="0" borderId="0" xfId="0" applyFont="1"/>
    <xf numFmtId="0" fontId="8" fillId="0" borderId="0" xfId="1" applyFont="1"/>
    <xf numFmtId="0" fontId="8" fillId="0" borderId="0" xfId="0" applyFont="1"/>
    <xf numFmtId="165" fontId="13" fillId="0" borderId="0" xfId="2" applyNumberFormat="1" applyFont="1"/>
    <xf numFmtId="2" fontId="1" fillId="0" borderId="0" xfId="1" applyNumberFormat="1"/>
    <xf numFmtId="1" fontId="2" fillId="0" borderId="0" xfId="1" applyNumberFormat="1" applyFont="1"/>
    <xf numFmtId="2" fontId="2" fillId="0" borderId="0" xfId="1" applyNumberFormat="1" applyFont="1"/>
    <xf numFmtId="0" fontId="1" fillId="0" borderId="0" xfId="1" applyFont="1"/>
    <xf numFmtId="0" fontId="6" fillId="0" borderId="1" xfId="1" applyFont="1" applyBorder="1" applyAlignment="1"/>
    <xf numFmtId="0" fontId="6" fillId="0" borderId="1" xfId="0" applyFont="1" applyBorder="1" applyAlignment="1"/>
    <xf numFmtId="0" fontId="0" fillId="0" borderId="1" xfId="0" applyFont="1" applyBorder="1"/>
    <xf numFmtId="0" fontId="0" fillId="4" borderId="1" xfId="0" applyFont="1" applyFill="1" applyBorder="1"/>
    <xf numFmtId="0" fontId="6" fillId="0" borderId="1" xfId="0" applyFont="1" applyBorder="1" applyAlignment="1">
      <alignment wrapText="1"/>
    </xf>
    <xf numFmtId="0" fontId="18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9" fillId="0" borderId="0" xfId="1" applyFont="1"/>
    <xf numFmtId="0" fontId="6" fillId="0" borderId="0" xfId="1" applyFont="1"/>
    <xf numFmtId="0" fontId="15" fillId="0" borderId="0" xfId="0" applyFont="1"/>
    <xf numFmtId="0" fontId="6" fillId="0" borderId="0" xfId="1" applyFont="1" applyAlignment="1">
      <alignment horizontal="center" vertical="center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vertical="center"/>
    </xf>
    <xf numFmtId="0" fontId="0" fillId="5" borderId="0" xfId="0" applyFill="1"/>
    <xf numFmtId="0" fontId="20" fillId="0" borderId="0" xfId="1" applyFont="1"/>
    <xf numFmtId="0" fontId="19" fillId="0" borderId="0" xfId="1" applyFont="1" applyAlignment="1">
      <alignment horizontal="center"/>
    </xf>
    <xf numFmtId="2" fontId="19" fillId="0" borderId="0" xfId="1" applyNumberFormat="1" applyFont="1" applyAlignment="1">
      <alignment horizontal="center" wrapText="1"/>
    </xf>
    <xf numFmtId="0" fontId="19" fillId="0" borderId="0" xfId="1" applyFont="1" applyAlignment="1">
      <alignment horizontal="center" wrapText="1"/>
    </xf>
    <xf numFmtId="0" fontId="19" fillId="0" borderId="0" xfId="0" applyFont="1" applyAlignment="1">
      <alignment horizontal="center"/>
    </xf>
    <xf numFmtId="0" fontId="17" fillId="0" borderId="0" xfId="0" applyFont="1"/>
    <xf numFmtId="1" fontId="21" fillId="0" borderId="0" xfId="0" applyNumberFormat="1" applyFont="1"/>
    <xf numFmtId="0" fontId="22" fillId="0" borderId="0" xfId="0" applyFont="1"/>
    <xf numFmtId="0" fontId="18" fillId="0" borderId="0" xfId="0" applyFont="1"/>
    <xf numFmtId="165" fontId="16" fillId="0" borderId="0" xfId="2" applyNumberFormat="1" applyFont="1"/>
    <xf numFmtId="1" fontId="18" fillId="0" borderId="0" xfId="0" applyNumberFormat="1" applyFont="1"/>
    <xf numFmtId="1" fontId="18" fillId="0" borderId="0" xfId="1" applyNumberFormat="1" applyFont="1"/>
    <xf numFmtId="0" fontId="0" fillId="0" borderId="0" xfId="0" applyFont="1"/>
    <xf numFmtId="0" fontId="15" fillId="0" borderId="1" xfId="0" applyFont="1" applyBorder="1"/>
    <xf numFmtId="0" fontId="15" fillId="0" borderId="1" xfId="0" applyFont="1" applyBorder="1" applyAlignment="1">
      <alignment wrapText="1"/>
    </xf>
    <xf numFmtId="2" fontId="6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6" fillId="0" borderId="0" xfId="0" applyFont="1" applyFill="1" applyAlignment="1">
      <alignment horizontal="right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A96"/>
  <sheetViews>
    <sheetView tabSelected="1" zoomScaleNormal="100" workbookViewId="0"/>
  </sheetViews>
  <sheetFormatPr defaultColWidth="4.140625" defaultRowHeight="12.75" x14ac:dyDescent="0.2"/>
  <cols>
    <col min="1" max="1" width="3" style="8" bestFit="1" customWidth="1"/>
    <col min="2" max="2" width="20.7109375" style="8" bestFit="1" customWidth="1"/>
    <col min="3" max="3" width="10.42578125" style="15" bestFit="1" customWidth="1"/>
    <col min="4" max="4" width="9.7109375" style="16" bestFit="1" customWidth="1"/>
    <col min="5" max="5" width="7.85546875" style="17" bestFit="1" customWidth="1"/>
    <col min="6" max="6" width="7.140625" style="16" bestFit="1" customWidth="1"/>
    <col min="7" max="7" width="15" style="16" bestFit="1" customWidth="1"/>
    <col min="8" max="8" width="17" style="16" bestFit="1" customWidth="1"/>
    <col min="9" max="9" width="6.5703125" style="16" bestFit="1" customWidth="1"/>
    <col min="10" max="10" width="10.42578125" style="8" bestFit="1" customWidth="1"/>
    <col min="11" max="11" width="19.140625" style="8" bestFit="1" customWidth="1"/>
    <col min="12" max="1015" width="4.140625" style="8"/>
    <col min="1016" max="16384" width="4.140625" style="1"/>
  </cols>
  <sheetData>
    <row r="1" spans="1:11" s="8" customFormat="1" ht="14.1" customHeight="1" x14ac:dyDescent="0.25">
      <c r="A1" s="34"/>
      <c r="B1" s="35" t="s">
        <v>12</v>
      </c>
      <c r="C1" s="36" t="s">
        <v>11</v>
      </c>
      <c r="D1" s="37" t="s">
        <v>10</v>
      </c>
      <c r="E1" s="36" t="s">
        <v>9</v>
      </c>
      <c r="F1" s="37" t="s">
        <v>8</v>
      </c>
      <c r="G1" s="37" t="s">
        <v>37</v>
      </c>
      <c r="H1" s="37" t="s">
        <v>13</v>
      </c>
      <c r="I1" s="35" t="s">
        <v>7</v>
      </c>
      <c r="J1" s="38" t="s">
        <v>35</v>
      </c>
      <c r="K1" s="39" t="s">
        <v>36</v>
      </c>
    </row>
    <row r="2" spans="1:11" s="8" customFormat="1" ht="14.1" customHeight="1" x14ac:dyDescent="0.25">
      <c r="A2" s="34">
        <v>1</v>
      </c>
      <c r="B2" s="29" t="s">
        <v>78</v>
      </c>
      <c r="C2" s="40">
        <v>58</v>
      </c>
      <c r="D2" s="40">
        <v>15</v>
      </c>
      <c r="E2" s="41">
        <v>97.000000000000099</v>
      </c>
      <c r="F2" s="41">
        <v>11</v>
      </c>
      <c r="G2" s="24" t="s">
        <v>132</v>
      </c>
      <c r="H2" s="42">
        <v>14</v>
      </c>
      <c r="I2" s="43">
        <f>SUM(D2+F2+H2)</f>
        <v>40</v>
      </c>
      <c r="J2" s="49" t="s">
        <v>3</v>
      </c>
      <c r="K2" s="29" t="s">
        <v>155</v>
      </c>
    </row>
    <row r="3" spans="1:11" s="8" customFormat="1" ht="14.1" customHeight="1" x14ac:dyDescent="0.25">
      <c r="A3" s="34">
        <v>2</v>
      </c>
      <c r="B3" s="29" t="s">
        <v>83</v>
      </c>
      <c r="C3" s="40">
        <v>28</v>
      </c>
      <c r="D3" s="40">
        <v>1</v>
      </c>
      <c r="E3" s="41">
        <v>66.999999999999005</v>
      </c>
      <c r="F3" s="41">
        <v>1</v>
      </c>
      <c r="G3" s="24" t="s">
        <v>137</v>
      </c>
      <c r="H3" s="44">
        <v>3</v>
      </c>
      <c r="I3" s="43">
        <f>SUM(D3+F3+H3)</f>
        <v>5</v>
      </c>
      <c r="J3" s="49" t="s">
        <v>2</v>
      </c>
      <c r="K3" s="29" t="s">
        <v>154</v>
      </c>
    </row>
    <row r="4" spans="1:11" s="8" customFormat="1" ht="12.75" customHeight="1" x14ac:dyDescent="0.25">
      <c r="A4" s="34">
        <v>3</v>
      </c>
      <c r="B4" s="29" t="s">
        <v>74</v>
      </c>
      <c r="C4" s="40">
        <v>34</v>
      </c>
      <c r="D4" s="40">
        <v>2</v>
      </c>
      <c r="E4" s="41">
        <v>88.999999999998593</v>
      </c>
      <c r="F4" s="41">
        <v>4</v>
      </c>
      <c r="G4" s="24" t="s">
        <v>128</v>
      </c>
      <c r="H4" s="42">
        <v>10</v>
      </c>
      <c r="I4" s="43">
        <f>SUM(D4+F4+H4)</f>
        <v>16</v>
      </c>
      <c r="J4" s="49" t="s">
        <v>3</v>
      </c>
      <c r="K4" s="29" t="s">
        <v>156</v>
      </c>
    </row>
    <row r="5" spans="1:11" s="8" customFormat="1" ht="14.1" customHeight="1" x14ac:dyDescent="0.25">
      <c r="A5" s="34">
        <v>4</v>
      </c>
      <c r="B5" s="29" t="s">
        <v>68</v>
      </c>
      <c r="C5" s="40">
        <v>67</v>
      </c>
      <c r="D5" s="40">
        <v>20</v>
      </c>
      <c r="E5" s="41">
        <v>102.999999999998</v>
      </c>
      <c r="F5" s="41">
        <v>19</v>
      </c>
      <c r="G5" s="24" t="s">
        <v>122</v>
      </c>
      <c r="H5" s="42">
        <v>18</v>
      </c>
      <c r="I5" s="43">
        <f>SUM(D5+F5+H5)</f>
        <v>57</v>
      </c>
      <c r="J5" s="49" t="s">
        <v>4</v>
      </c>
      <c r="K5" s="29" t="s">
        <v>154</v>
      </c>
    </row>
    <row r="6" spans="1:11" s="8" customFormat="1" ht="14.1" customHeight="1" x14ac:dyDescent="0.25">
      <c r="A6" s="34">
        <v>5</v>
      </c>
      <c r="B6" s="29" t="s">
        <v>70</v>
      </c>
      <c r="C6" s="40">
        <v>54</v>
      </c>
      <c r="D6" s="40">
        <v>12</v>
      </c>
      <c r="E6" s="41">
        <v>143.99999999999801</v>
      </c>
      <c r="F6" s="41">
        <v>36</v>
      </c>
      <c r="G6" s="24" t="s">
        <v>124</v>
      </c>
      <c r="H6" s="44">
        <v>37</v>
      </c>
      <c r="I6" s="43">
        <f>SUM(D6+F6+H6)</f>
        <v>85</v>
      </c>
      <c r="J6" s="50" t="s">
        <v>4</v>
      </c>
      <c r="K6" s="29" t="s">
        <v>154</v>
      </c>
    </row>
    <row r="7" spans="1:11" s="8" customFormat="1" ht="14.1" customHeight="1" x14ac:dyDescent="0.25">
      <c r="A7" s="34">
        <v>6</v>
      </c>
      <c r="B7" s="29" t="s">
        <v>80</v>
      </c>
      <c r="C7" s="40">
        <v>38</v>
      </c>
      <c r="D7" s="40">
        <v>3</v>
      </c>
      <c r="E7" s="41">
        <v>109.999999999997</v>
      </c>
      <c r="F7" s="41">
        <v>26</v>
      </c>
      <c r="G7" s="24" t="s">
        <v>134</v>
      </c>
      <c r="H7" s="42">
        <v>26</v>
      </c>
      <c r="I7" s="43">
        <f>SUM(D7+F7+H7)</f>
        <v>55</v>
      </c>
      <c r="J7" s="49" t="s">
        <v>3</v>
      </c>
      <c r="K7" s="29" t="s">
        <v>154</v>
      </c>
    </row>
    <row r="8" spans="1:11" s="8" customFormat="1" ht="14.1" customHeight="1" x14ac:dyDescent="0.25">
      <c r="A8" s="34">
        <v>7</v>
      </c>
      <c r="B8" s="29" t="s">
        <v>50</v>
      </c>
      <c r="C8" s="40">
        <v>59</v>
      </c>
      <c r="D8" s="40">
        <v>16</v>
      </c>
      <c r="E8" s="41">
        <v>95.999999999997101</v>
      </c>
      <c r="F8" s="41">
        <v>9</v>
      </c>
      <c r="G8" s="24" t="s">
        <v>104</v>
      </c>
      <c r="H8" s="42">
        <v>11</v>
      </c>
      <c r="I8" s="43">
        <f>SUM(D8+F8+H8)</f>
        <v>36</v>
      </c>
      <c r="J8" s="49" t="s">
        <v>6</v>
      </c>
      <c r="K8" s="29" t="s">
        <v>154</v>
      </c>
    </row>
    <row r="9" spans="1:11" s="8" customFormat="1" ht="14.1" customHeight="1" x14ac:dyDescent="0.25">
      <c r="A9" s="34">
        <v>8</v>
      </c>
      <c r="B9" s="29" t="s">
        <v>52</v>
      </c>
      <c r="C9" s="40">
        <v>129</v>
      </c>
      <c r="D9" s="40">
        <v>44</v>
      </c>
      <c r="E9" s="41">
        <v>169.99999999999599</v>
      </c>
      <c r="F9" s="41">
        <v>42</v>
      </c>
      <c r="G9" s="24" t="s">
        <v>106</v>
      </c>
      <c r="H9" s="42">
        <v>49</v>
      </c>
      <c r="I9" s="43">
        <f>SUM(D9+F9+H9)</f>
        <v>135</v>
      </c>
      <c r="J9" s="49" t="s">
        <v>6</v>
      </c>
      <c r="K9" s="29" t="s">
        <v>155</v>
      </c>
    </row>
    <row r="10" spans="1:11" s="8" customFormat="1" ht="14.1" customHeight="1" x14ac:dyDescent="0.25">
      <c r="A10" s="34">
        <v>9</v>
      </c>
      <c r="B10" s="29" t="s">
        <v>75</v>
      </c>
      <c r="C10" s="40">
        <v>38</v>
      </c>
      <c r="D10" s="40">
        <v>3</v>
      </c>
      <c r="E10" s="41">
        <v>93.999999999995794</v>
      </c>
      <c r="F10" s="41">
        <v>7</v>
      </c>
      <c r="G10" s="24" t="s">
        <v>129</v>
      </c>
      <c r="H10" s="42">
        <v>7</v>
      </c>
      <c r="I10" s="43">
        <f>SUM(D10+F10+H10)</f>
        <v>17</v>
      </c>
      <c r="J10" s="49" t="s">
        <v>3</v>
      </c>
      <c r="K10" s="29" t="s">
        <v>157</v>
      </c>
    </row>
    <row r="11" spans="1:11" s="8" customFormat="1" ht="12.75" customHeight="1" x14ac:dyDescent="0.25">
      <c r="A11" s="34">
        <v>10</v>
      </c>
      <c r="B11" s="29" t="s">
        <v>67</v>
      </c>
      <c r="C11" s="40">
        <v>78</v>
      </c>
      <c r="D11" s="40">
        <v>29</v>
      </c>
      <c r="E11" s="41">
        <v>96.999999999996106</v>
      </c>
      <c r="F11" s="41">
        <v>11</v>
      </c>
      <c r="G11" s="24" t="s">
        <v>121</v>
      </c>
      <c r="H11" s="44">
        <v>13</v>
      </c>
      <c r="I11" s="43">
        <f>SUM(D11+F11+H11)</f>
        <v>53</v>
      </c>
      <c r="J11" s="49" t="s">
        <v>4</v>
      </c>
      <c r="K11" s="29" t="s">
        <v>156</v>
      </c>
    </row>
    <row r="12" spans="1:11" s="8" customFormat="1" ht="14.1" customHeight="1" x14ac:dyDescent="0.25">
      <c r="A12" s="34">
        <v>11</v>
      </c>
      <c r="B12" s="31" t="s">
        <v>84</v>
      </c>
      <c r="C12" s="40">
        <v>42</v>
      </c>
      <c r="D12" s="40">
        <v>6</v>
      </c>
      <c r="E12" s="41">
        <v>73.999999999995197</v>
      </c>
      <c r="F12" s="41">
        <v>2</v>
      </c>
      <c r="G12" s="24" t="s">
        <v>138</v>
      </c>
      <c r="H12" s="42">
        <v>1</v>
      </c>
      <c r="I12" s="43">
        <f>SUM(D12+F12+H12)</f>
        <v>9</v>
      </c>
      <c r="J12" s="49" t="s">
        <v>2</v>
      </c>
      <c r="K12" s="31" t="s">
        <v>154</v>
      </c>
    </row>
    <row r="13" spans="1:11" s="8" customFormat="1" ht="14.1" customHeight="1" x14ac:dyDescent="0.25">
      <c r="A13" s="34">
        <v>12</v>
      </c>
      <c r="B13" s="29" t="s">
        <v>51</v>
      </c>
      <c r="C13" s="40">
        <v>41</v>
      </c>
      <c r="D13" s="40">
        <v>5</v>
      </c>
      <c r="E13" s="41">
        <v>103.999999999995</v>
      </c>
      <c r="F13" s="41">
        <v>22</v>
      </c>
      <c r="G13" s="24" t="s">
        <v>105</v>
      </c>
      <c r="H13" s="42">
        <v>25</v>
      </c>
      <c r="I13" s="43">
        <f>SUM(D13+F13+H13)</f>
        <v>52</v>
      </c>
      <c r="J13" s="49" t="s">
        <v>6</v>
      </c>
      <c r="K13" s="29" t="s">
        <v>154</v>
      </c>
    </row>
    <row r="14" spans="1:11" s="8" customFormat="1" ht="14.1" customHeight="1" x14ac:dyDescent="0.25">
      <c r="A14" s="34">
        <v>13</v>
      </c>
      <c r="B14" s="29" t="s">
        <v>85</v>
      </c>
      <c r="C14" s="40">
        <v>68</v>
      </c>
      <c r="D14" s="40">
        <v>21</v>
      </c>
      <c r="E14" s="41">
        <v>95.999999999994799</v>
      </c>
      <c r="F14" s="41">
        <v>9</v>
      </c>
      <c r="G14" s="24" t="s">
        <v>139</v>
      </c>
      <c r="H14" s="42">
        <v>12</v>
      </c>
      <c r="I14" s="43">
        <f>SUM(D14+F14+H14)</f>
        <v>42</v>
      </c>
      <c r="J14" s="49" t="s">
        <v>2</v>
      </c>
      <c r="K14" s="29" t="s">
        <v>156</v>
      </c>
    </row>
    <row r="15" spans="1:11" s="8" customFormat="1" ht="14.1" customHeight="1" x14ac:dyDescent="0.25">
      <c r="A15" s="34">
        <v>14</v>
      </c>
      <c r="B15" s="29" t="s">
        <v>63</v>
      </c>
      <c r="C15" s="40">
        <v>53</v>
      </c>
      <c r="D15" s="40">
        <v>11</v>
      </c>
      <c r="E15" s="41">
        <v>92.999999999994202</v>
      </c>
      <c r="F15" s="41">
        <v>6</v>
      </c>
      <c r="G15" s="24" t="s">
        <v>117</v>
      </c>
      <c r="H15" s="42">
        <v>4</v>
      </c>
      <c r="I15" s="43">
        <f>SUM(D15+F15+H15)</f>
        <v>21</v>
      </c>
      <c r="J15" s="49" t="s">
        <v>4</v>
      </c>
      <c r="K15" s="29" t="s">
        <v>156</v>
      </c>
    </row>
    <row r="16" spans="1:11" s="8" customFormat="1" ht="14.1" customHeight="1" x14ac:dyDescent="0.25">
      <c r="A16" s="34">
        <v>15</v>
      </c>
      <c r="B16" s="29" t="s">
        <v>73</v>
      </c>
      <c r="C16" s="40">
        <v>114</v>
      </c>
      <c r="D16" s="40">
        <v>42</v>
      </c>
      <c r="E16" s="41">
        <v>136.999999999994</v>
      </c>
      <c r="F16" s="41">
        <v>34</v>
      </c>
      <c r="G16" s="24" t="s">
        <v>127</v>
      </c>
      <c r="H16" s="42">
        <v>34</v>
      </c>
      <c r="I16" s="43">
        <f>SUM(D16+F16+H16)</f>
        <v>110</v>
      </c>
      <c r="J16" s="49" t="s">
        <v>4</v>
      </c>
      <c r="K16" s="29" t="s">
        <v>154</v>
      </c>
    </row>
    <row r="17" spans="1:11" s="8" customFormat="1" ht="14.1" customHeight="1" x14ac:dyDescent="0.25">
      <c r="A17" s="34">
        <v>16</v>
      </c>
      <c r="B17" s="29" t="s">
        <v>66</v>
      </c>
      <c r="C17" s="40">
        <v>44</v>
      </c>
      <c r="D17" s="40">
        <v>7</v>
      </c>
      <c r="E17" s="41">
        <v>102.999999999994</v>
      </c>
      <c r="F17" s="41">
        <v>19</v>
      </c>
      <c r="G17" s="24" t="s">
        <v>120</v>
      </c>
      <c r="H17" s="42">
        <v>19</v>
      </c>
      <c r="I17" s="43">
        <f>SUM(D17+F17+H17)</f>
        <v>45</v>
      </c>
      <c r="J17" s="49" t="s">
        <v>4</v>
      </c>
      <c r="K17" s="29" t="s">
        <v>156</v>
      </c>
    </row>
    <row r="18" spans="1:11" s="8" customFormat="1" ht="14.1" customHeight="1" x14ac:dyDescent="0.25">
      <c r="A18" s="34">
        <v>17</v>
      </c>
      <c r="B18" s="29" t="s">
        <v>79</v>
      </c>
      <c r="C18" s="40">
        <v>68</v>
      </c>
      <c r="D18" s="40">
        <v>21</v>
      </c>
      <c r="E18" s="41">
        <v>98</v>
      </c>
      <c r="F18" s="41">
        <v>15</v>
      </c>
      <c r="G18" s="24" t="s">
        <v>133</v>
      </c>
      <c r="H18" s="42">
        <v>17</v>
      </c>
      <c r="I18" s="43">
        <f>SUM(D18+F18+H18)</f>
        <v>53</v>
      </c>
      <c r="J18" s="51" t="s">
        <v>3</v>
      </c>
      <c r="K18" s="29" t="s">
        <v>155</v>
      </c>
    </row>
    <row r="19" spans="1:11" s="8" customFormat="1" ht="14.1" customHeight="1" x14ac:dyDescent="0.25">
      <c r="A19" s="34">
        <v>18</v>
      </c>
      <c r="B19" s="29" t="s">
        <v>65</v>
      </c>
      <c r="C19" s="40">
        <v>57</v>
      </c>
      <c r="D19" s="40">
        <v>14</v>
      </c>
      <c r="E19" s="41">
        <v>97.999999999993193</v>
      </c>
      <c r="F19" s="41">
        <v>15</v>
      </c>
      <c r="G19" s="24" t="s">
        <v>119</v>
      </c>
      <c r="H19" s="42">
        <v>9</v>
      </c>
      <c r="I19" s="43">
        <f>SUM(D19+F19+H19)</f>
        <v>38</v>
      </c>
      <c r="J19" s="49" t="s">
        <v>4</v>
      </c>
      <c r="K19" s="29" t="s">
        <v>156</v>
      </c>
    </row>
    <row r="20" spans="1:11" s="8" customFormat="1" ht="14.1" customHeight="1" x14ac:dyDescent="0.25">
      <c r="A20" s="34">
        <v>19</v>
      </c>
      <c r="B20" s="31" t="s">
        <v>62</v>
      </c>
      <c r="C20" s="40">
        <v>46</v>
      </c>
      <c r="D20" s="40">
        <v>8</v>
      </c>
      <c r="E20" s="41">
        <v>79.999999999993506</v>
      </c>
      <c r="F20" s="41">
        <v>3</v>
      </c>
      <c r="G20" s="24" t="s">
        <v>116</v>
      </c>
      <c r="H20" s="44">
        <v>2</v>
      </c>
      <c r="I20" s="43">
        <f>SUM(D20+F20+H20)</f>
        <v>13</v>
      </c>
      <c r="J20" s="49" t="s">
        <v>4</v>
      </c>
      <c r="K20" s="29" t="s">
        <v>156</v>
      </c>
    </row>
    <row r="21" spans="1:11" s="8" customFormat="1" ht="14.1" customHeight="1" x14ac:dyDescent="0.25">
      <c r="A21" s="34">
        <v>20</v>
      </c>
      <c r="B21" s="29" t="s">
        <v>69</v>
      </c>
      <c r="C21" s="40">
        <v>76</v>
      </c>
      <c r="D21" s="40">
        <v>27</v>
      </c>
      <c r="E21" s="41">
        <v>105.99999999999299</v>
      </c>
      <c r="F21" s="41">
        <v>23</v>
      </c>
      <c r="G21" s="24" t="s">
        <v>123</v>
      </c>
      <c r="H21" s="42">
        <v>15</v>
      </c>
      <c r="I21" s="43">
        <f>SUM(D21+F21+H21)</f>
        <v>65</v>
      </c>
      <c r="J21" s="49" t="s">
        <v>4</v>
      </c>
      <c r="K21" s="29" t="s">
        <v>156</v>
      </c>
    </row>
    <row r="22" spans="1:11" s="8" customFormat="1" ht="12.75" customHeight="1" x14ac:dyDescent="0.25">
      <c r="A22" s="34">
        <v>21</v>
      </c>
      <c r="B22" s="29" t="s">
        <v>64</v>
      </c>
      <c r="C22" s="40">
        <v>63</v>
      </c>
      <c r="D22" s="40">
        <v>17</v>
      </c>
      <c r="E22" s="41">
        <v>96.999999999991999</v>
      </c>
      <c r="F22" s="41">
        <v>11</v>
      </c>
      <c r="G22" s="45" t="s">
        <v>118</v>
      </c>
      <c r="H22" s="44">
        <v>8</v>
      </c>
      <c r="I22" s="43">
        <f>SUM(D22+F22+H22)</f>
        <v>36</v>
      </c>
      <c r="J22" s="49" t="s">
        <v>4</v>
      </c>
      <c r="K22" s="29" t="s">
        <v>154</v>
      </c>
    </row>
    <row r="23" spans="1:11" s="8" customFormat="1" ht="14.1" customHeight="1" x14ac:dyDescent="0.25">
      <c r="A23" s="34">
        <v>22</v>
      </c>
      <c r="B23" s="29" t="s">
        <v>82</v>
      </c>
      <c r="C23" s="40">
        <v>63</v>
      </c>
      <c r="D23" s="40">
        <v>17</v>
      </c>
      <c r="E23" s="41">
        <v>105.999999999992</v>
      </c>
      <c r="F23" s="41">
        <v>23</v>
      </c>
      <c r="G23" s="24" t="s">
        <v>136</v>
      </c>
      <c r="H23" s="42">
        <v>23</v>
      </c>
      <c r="I23" s="43">
        <f>SUM(D23+F23+H23)</f>
        <v>63</v>
      </c>
      <c r="J23" s="49" t="s">
        <v>3</v>
      </c>
      <c r="K23" s="29" t="s">
        <v>154</v>
      </c>
    </row>
    <row r="24" spans="1:11" s="8" customFormat="1" ht="14.1" customHeight="1" x14ac:dyDescent="0.25">
      <c r="A24" s="34">
        <v>23</v>
      </c>
      <c r="B24" s="29" t="s">
        <v>72</v>
      </c>
      <c r="C24" s="40">
        <v>106</v>
      </c>
      <c r="D24" s="40">
        <v>39</v>
      </c>
      <c r="E24" s="41">
        <v>109.999999999992</v>
      </c>
      <c r="F24" s="41">
        <v>26</v>
      </c>
      <c r="G24" s="24" t="s">
        <v>126</v>
      </c>
      <c r="H24" s="42">
        <v>27</v>
      </c>
      <c r="I24" s="43">
        <f>SUM(D24+F24+H24)</f>
        <v>92</v>
      </c>
      <c r="J24" s="49" t="s">
        <v>4</v>
      </c>
      <c r="K24" s="29" t="s">
        <v>157</v>
      </c>
    </row>
    <row r="25" spans="1:11" s="8" customFormat="1" ht="14.1" customHeight="1" x14ac:dyDescent="0.25">
      <c r="A25" s="34">
        <v>24</v>
      </c>
      <c r="B25" s="29" t="s">
        <v>81</v>
      </c>
      <c r="C25" s="40">
        <v>54</v>
      </c>
      <c r="D25" s="40">
        <v>12</v>
      </c>
      <c r="E25" s="41">
        <v>106.999999999995</v>
      </c>
      <c r="F25" s="41">
        <v>25</v>
      </c>
      <c r="G25" s="24" t="s">
        <v>135</v>
      </c>
      <c r="H25" s="42">
        <v>22</v>
      </c>
      <c r="I25" s="43">
        <f>SUM(D25+F25+H25)</f>
        <v>59</v>
      </c>
      <c r="J25" s="49" t="s">
        <v>3</v>
      </c>
      <c r="K25" s="29" t="s">
        <v>157</v>
      </c>
    </row>
    <row r="26" spans="1:11" s="8" customFormat="1" ht="14.1" customHeight="1" x14ac:dyDescent="0.25">
      <c r="A26" s="34">
        <v>25</v>
      </c>
      <c r="B26" s="29" t="s">
        <v>77</v>
      </c>
      <c r="C26" s="40">
        <v>73</v>
      </c>
      <c r="D26" s="40">
        <v>25</v>
      </c>
      <c r="E26" s="41">
        <v>89.999999999988603</v>
      </c>
      <c r="F26" s="41">
        <v>5</v>
      </c>
      <c r="G26" s="24" t="s">
        <v>131</v>
      </c>
      <c r="H26" s="44">
        <v>5</v>
      </c>
      <c r="I26" s="43">
        <f>SUM(D26+F26+H26)</f>
        <v>35</v>
      </c>
      <c r="J26" s="49" t="s">
        <v>3</v>
      </c>
      <c r="K26" s="29" t="s">
        <v>156</v>
      </c>
    </row>
    <row r="27" spans="1:11" s="8" customFormat="1" ht="14.1" customHeight="1" x14ac:dyDescent="0.25">
      <c r="A27" s="34">
        <v>26</v>
      </c>
      <c r="B27" s="29" t="s">
        <v>76</v>
      </c>
      <c r="C27" s="40">
        <v>47</v>
      </c>
      <c r="D27" s="40">
        <v>9</v>
      </c>
      <c r="E27" s="41">
        <v>95</v>
      </c>
      <c r="F27" s="41">
        <v>8</v>
      </c>
      <c r="G27" s="24" t="s">
        <v>130</v>
      </c>
      <c r="H27" s="42">
        <v>6</v>
      </c>
      <c r="I27" s="43">
        <f>SUM(D27+F27+H27)</f>
        <v>23</v>
      </c>
      <c r="J27" s="51" t="s">
        <v>3</v>
      </c>
      <c r="K27" s="29" t="s">
        <v>155</v>
      </c>
    </row>
    <row r="28" spans="1:11" s="8" customFormat="1" ht="14.1" customHeight="1" x14ac:dyDescent="0.25">
      <c r="A28" s="34">
        <v>27</v>
      </c>
      <c r="B28" s="29" t="s">
        <v>71</v>
      </c>
      <c r="C28" s="40">
        <v>76</v>
      </c>
      <c r="D28" s="40">
        <v>27</v>
      </c>
      <c r="E28" s="41">
        <v>127.999999999992</v>
      </c>
      <c r="F28" s="41">
        <v>31</v>
      </c>
      <c r="G28" s="24" t="s">
        <v>125</v>
      </c>
      <c r="H28" s="42">
        <v>30</v>
      </c>
      <c r="I28" s="43">
        <f>SUM(D28+F28+H28)</f>
        <v>88</v>
      </c>
      <c r="J28" s="49" t="s">
        <v>4</v>
      </c>
      <c r="K28" s="29" t="s">
        <v>154</v>
      </c>
    </row>
    <row r="29" spans="1:11" s="8" customFormat="1" ht="14.1" customHeight="1" x14ac:dyDescent="0.25">
      <c r="A29" s="34">
        <v>61</v>
      </c>
      <c r="B29" s="29" t="s">
        <v>55</v>
      </c>
      <c r="C29" s="40">
        <v>68</v>
      </c>
      <c r="D29" s="40">
        <v>21</v>
      </c>
      <c r="E29" s="41">
        <v>97.0000000000163</v>
      </c>
      <c r="F29" s="41">
        <v>11</v>
      </c>
      <c r="G29" s="24" t="s">
        <v>109</v>
      </c>
      <c r="H29" s="42">
        <v>21</v>
      </c>
      <c r="I29" s="43">
        <f>SUM(D29+F29+H29)</f>
        <v>53</v>
      </c>
      <c r="J29" s="49" t="s">
        <v>5</v>
      </c>
      <c r="K29" s="29" t="s">
        <v>155</v>
      </c>
    </row>
    <row r="30" spans="1:11" s="8" customFormat="1" ht="14.1" customHeight="1" x14ac:dyDescent="0.25">
      <c r="A30" s="34">
        <v>62</v>
      </c>
      <c r="B30" s="29" t="s">
        <v>98</v>
      </c>
      <c r="C30" s="40">
        <v>102</v>
      </c>
      <c r="D30" s="40">
        <v>37</v>
      </c>
      <c r="E30" s="41">
        <v>187.00000000001</v>
      </c>
      <c r="F30" s="41">
        <v>46</v>
      </c>
      <c r="G30" s="24" t="s">
        <v>149</v>
      </c>
      <c r="H30" s="42">
        <v>29</v>
      </c>
      <c r="I30" s="43">
        <f>SUM(D30+F30+H30)</f>
        <v>112</v>
      </c>
      <c r="J30" s="49" t="s">
        <v>0</v>
      </c>
      <c r="K30" s="29" t="s">
        <v>155</v>
      </c>
    </row>
    <row r="31" spans="1:11" s="8" customFormat="1" ht="14.1" customHeight="1" x14ac:dyDescent="0.25">
      <c r="A31" s="34">
        <v>63</v>
      </c>
      <c r="B31" s="31" t="s">
        <v>61</v>
      </c>
      <c r="C31" s="40">
        <v>111</v>
      </c>
      <c r="D31" s="40">
        <v>41</v>
      </c>
      <c r="E31" s="41">
        <v>166.99999999982199</v>
      </c>
      <c r="F31" s="41">
        <v>41</v>
      </c>
      <c r="G31" s="24" t="s">
        <v>115</v>
      </c>
      <c r="H31" s="44">
        <v>44</v>
      </c>
      <c r="I31" s="43">
        <f>SUM(D31+F31+H31)</f>
        <v>126</v>
      </c>
      <c r="J31" s="49" t="s">
        <v>5</v>
      </c>
      <c r="K31" s="31" t="s">
        <v>154</v>
      </c>
    </row>
    <row r="32" spans="1:11" s="8" customFormat="1" ht="14.1" customHeight="1" x14ac:dyDescent="0.25">
      <c r="A32" s="34">
        <v>64</v>
      </c>
      <c r="B32" s="29" t="s">
        <v>99</v>
      </c>
      <c r="C32" s="40">
        <v>147</v>
      </c>
      <c r="D32" s="40">
        <v>48</v>
      </c>
      <c r="E32" s="41">
        <v>134.99999999999599</v>
      </c>
      <c r="F32" s="41">
        <v>33</v>
      </c>
      <c r="G32" s="24" t="s">
        <v>161</v>
      </c>
      <c r="H32" s="42">
        <v>38</v>
      </c>
      <c r="I32" s="43">
        <f>SUM(D32+F32+H32)</f>
        <v>119</v>
      </c>
      <c r="J32" s="49" t="s">
        <v>0</v>
      </c>
      <c r="K32" s="29" t="s">
        <v>155</v>
      </c>
    </row>
    <row r="33" spans="1:11" s="8" customFormat="1" ht="14.1" customHeight="1" x14ac:dyDescent="0.25">
      <c r="A33" s="34">
        <v>65</v>
      </c>
      <c r="B33" s="29" t="s">
        <v>89</v>
      </c>
      <c r="C33" s="40">
        <v>131</v>
      </c>
      <c r="D33" s="40">
        <v>46</v>
      </c>
      <c r="E33" s="41">
        <v>188.999999999989</v>
      </c>
      <c r="F33" s="41">
        <v>47</v>
      </c>
      <c r="G33" s="24" t="s">
        <v>143</v>
      </c>
      <c r="H33" s="42">
        <v>46</v>
      </c>
      <c r="I33" s="43">
        <f>SUM(D33+F33+H33)</f>
        <v>139</v>
      </c>
      <c r="J33" s="49" t="s">
        <v>1</v>
      </c>
      <c r="K33" s="29" t="s">
        <v>154</v>
      </c>
    </row>
    <row r="34" spans="1:11" s="8" customFormat="1" ht="14.1" customHeight="1" x14ac:dyDescent="0.25">
      <c r="A34" s="34">
        <v>66</v>
      </c>
      <c r="B34" s="29" t="s">
        <v>86</v>
      </c>
      <c r="C34" s="40">
        <v>110</v>
      </c>
      <c r="D34" s="40">
        <v>40</v>
      </c>
      <c r="E34" s="41">
        <v>180.999999999983</v>
      </c>
      <c r="F34" s="41">
        <v>45</v>
      </c>
      <c r="G34" s="24" t="s">
        <v>140</v>
      </c>
      <c r="H34" s="42">
        <v>42</v>
      </c>
      <c r="I34" s="43">
        <f>SUM(D34+F34+H34)</f>
        <v>127</v>
      </c>
      <c r="J34" s="49" t="s">
        <v>1</v>
      </c>
      <c r="K34" s="29" t="s">
        <v>154</v>
      </c>
    </row>
    <row r="35" spans="1:11" s="8" customFormat="1" ht="14.1" customHeight="1" x14ac:dyDescent="0.25">
      <c r="A35" s="34">
        <v>67</v>
      </c>
      <c r="B35" s="29" t="s">
        <v>97</v>
      </c>
      <c r="C35" s="40">
        <v>87</v>
      </c>
      <c r="D35" s="40">
        <v>33</v>
      </c>
      <c r="E35" s="41">
        <v>149.99999999997601</v>
      </c>
      <c r="F35" s="41">
        <v>38</v>
      </c>
      <c r="G35" s="24" t="s">
        <v>148</v>
      </c>
      <c r="H35" s="42">
        <v>36</v>
      </c>
      <c r="I35" s="43">
        <f>SUM(D35+F35+H35)</f>
        <v>107</v>
      </c>
      <c r="J35" s="49" t="s">
        <v>0</v>
      </c>
      <c r="K35" s="29" t="s">
        <v>154</v>
      </c>
    </row>
    <row r="36" spans="1:11" s="8" customFormat="1" ht="14.1" customHeight="1" x14ac:dyDescent="0.25">
      <c r="A36" s="34">
        <v>68</v>
      </c>
      <c r="B36" s="29" t="s">
        <v>54</v>
      </c>
      <c r="C36" s="40">
        <v>49</v>
      </c>
      <c r="D36" s="40">
        <v>10</v>
      </c>
      <c r="E36" s="41">
        <v>101.99999999996901</v>
      </c>
      <c r="F36" s="41">
        <v>18</v>
      </c>
      <c r="G36" s="24" t="s">
        <v>108</v>
      </c>
      <c r="H36" s="42">
        <v>24</v>
      </c>
      <c r="I36" s="43">
        <f>SUM(D36+F36+H36)</f>
        <v>52</v>
      </c>
      <c r="J36" s="49" t="s">
        <v>5</v>
      </c>
      <c r="K36" s="29" t="s">
        <v>154</v>
      </c>
    </row>
    <row r="37" spans="1:11" s="8" customFormat="1" ht="14.1" customHeight="1" x14ac:dyDescent="0.25">
      <c r="A37" s="34">
        <v>69</v>
      </c>
      <c r="B37" s="29" t="s">
        <v>96</v>
      </c>
      <c r="C37" s="40">
        <v>74</v>
      </c>
      <c r="D37" s="40">
        <v>26</v>
      </c>
      <c r="E37" s="41">
        <v>140.99999999996299</v>
      </c>
      <c r="F37" s="41">
        <v>35</v>
      </c>
      <c r="G37" s="24" t="s">
        <v>160</v>
      </c>
      <c r="H37" s="42">
        <v>39</v>
      </c>
      <c r="I37" s="43">
        <f>SUM(D37+F37+H37)</f>
        <v>100</v>
      </c>
      <c r="J37" s="49" t="s">
        <v>0</v>
      </c>
      <c r="K37" s="29" t="s">
        <v>154</v>
      </c>
    </row>
    <row r="38" spans="1:11" s="8" customFormat="1" ht="14.1" customHeight="1" x14ac:dyDescent="0.25">
      <c r="A38" s="34">
        <v>70</v>
      </c>
      <c r="B38" s="29" t="s">
        <v>91</v>
      </c>
      <c r="C38" s="40">
        <v>147</v>
      </c>
      <c r="D38" s="40">
        <v>48</v>
      </c>
      <c r="E38" s="41">
        <v>373.999999999956</v>
      </c>
      <c r="F38" s="41">
        <v>52</v>
      </c>
      <c r="G38" s="24" t="s">
        <v>145</v>
      </c>
      <c r="H38" s="42">
        <v>51</v>
      </c>
      <c r="I38" s="43">
        <f>SUM(D38+F38+H38)</f>
        <v>151</v>
      </c>
      <c r="J38" s="49" t="s">
        <v>1</v>
      </c>
      <c r="K38" s="29" t="s">
        <v>154</v>
      </c>
    </row>
    <row r="39" spans="1:11" s="8" customFormat="1" ht="14.1" customHeight="1" x14ac:dyDescent="0.25">
      <c r="A39" s="34">
        <v>71</v>
      </c>
      <c r="B39" s="29" t="s">
        <v>93</v>
      </c>
      <c r="C39" s="40">
        <v>292</v>
      </c>
      <c r="D39" s="40">
        <v>53</v>
      </c>
      <c r="E39" s="41">
        <v>377.99999999994901</v>
      </c>
      <c r="F39" s="41">
        <v>53</v>
      </c>
      <c r="G39" s="24" t="s">
        <v>163</v>
      </c>
      <c r="H39" s="42">
        <v>53</v>
      </c>
      <c r="I39" s="43">
        <f>SUM(D39+F39+H39)</f>
        <v>159</v>
      </c>
      <c r="J39" s="49" t="s">
        <v>1</v>
      </c>
      <c r="K39" s="29" t="s">
        <v>154</v>
      </c>
    </row>
    <row r="40" spans="1:11" s="8" customFormat="1" ht="14.1" customHeight="1" x14ac:dyDescent="0.25">
      <c r="A40" s="34">
        <v>72</v>
      </c>
      <c r="B40" s="29" t="s">
        <v>92</v>
      </c>
      <c r="C40" s="40">
        <v>152</v>
      </c>
      <c r="D40" s="40">
        <v>50</v>
      </c>
      <c r="E40" s="41">
        <v>344.99999999994299</v>
      </c>
      <c r="F40" s="41">
        <v>51</v>
      </c>
      <c r="G40" s="24" t="s">
        <v>146</v>
      </c>
      <c r="H40" s="42">
        <v>52</v>
      </c>
      <c r="I40" s="43">
        <f>SUM(D40+F40+H40)</f>
        <v>153</v>
      </c>
      <c r="J40" s="49" t="s">
        <v>1</v>
      </c>
      <c r="K40" s="29" t="s">
        <v>154</v>
      </c>
    </row>
    <row r="41" spans="1:11" s="8" customFormat="1" ht="14.1" customHeight="1" x14ac:dyDescent="0.25">
      <c r="A41" s="34">
        <v>73</v>
      </c>
      <c r="B41" s="29" t="s">
        <v>87</v>
      </c>
      <c r="C41" s="40">
        <v>86</v>
      </c>
      <c r="D41" s="40">
        <v>31</v>
      </c>
      <c r="E41" s="41">
        <v>196.99999999993599</v>
      </c>
      <c r="F41" s="41">
        <v>49</v>
      </c>
      <c r="G41" s="24" t="s">
        <v>141</v>
      </c>
      <c r="H41" s="42">
        <v>50</v>
      </c>
      <c r="I41" s="43">
        <f>SUM(D41+F41+H41)</f>
        <v>130</v>
      </c>
      <c r="J41" s="49" t="s">
        <v>1</v>
      </c>
      <c r="K41" s="29" t="s">
        <v>154</v>
      </c>
    </row>
    <row r="42" spans="1:11" s="8" customFormat="1" ht="14.1" customHeight="1" x14ac:dyDescent="0.25">
      <c r="A42" s="34">
        <v>74</v>
      </c>
      <c r="B42" s="29" t="s">
        <v>90</v>
      </c>
      <c r="C42" s="40">
        <v>136</v>
      </c>
      <c r="D42" s="40">
        <v>47</v>
      </c>
      <c r="E42" s="41">
        <v>219.999999999929</v>
      </c>
      <c r="F42" s="41">
        <v>50</v>
      </c>
      <c r="G42" s="24" t="s">
        <v>144</v>
      </c>
      <c r="H42" s="42">
        <v>48</v>
      </c>
      <c r="I42" s="43">
        <f>SUM(D42+F42+H42)</f>
        <v>145</v>
      </c>
      <c r="J42" s="49" t="s">
        <v>1</v>
      </c>
      <c r="K42" s="29" t="s">
        <v>154</v>
      </c>
    </row>
    <row r="43" spans="1:11" s="8" customFormat="1" ht="14.1" customHeight="1" x14ac:dyDescent="0.25">
      <c r="A43" s="34">
        <v>75</v>
      </c>
      <c r="B43" s="29" t="s">
        <v>53</v>
      </c>
      <c r="C43" s="40">
        <v>68</v>
      </c>
      <c r="D43" s="40">
        <v>21</v>
      </c>
      <c r="E43" s="41">
        <v>97.999999999921997</v>
      </c>
      <c r="F43" s="41">
        <v>15</v>
      </c>
      <c r="G43" s="24" t="s">
        <v>107</v>
      </c>
      <c r="H43" s="42">
        <v>16</v>
      </c>
      <c r="I43" s="43">
        <f>SUM(D43+F43+H43)</f>
        <v>52</v>
      </c>
      <c r="J43" s="49" t="s">
        <v>5</v>
      </c>
      <c r="K43" s="29" t="s">
        <v>156</v>
      </c>
    </row>
    <row r="44" spans="1:11" s="8" customFormat="1" ht="14.1" customHeight="1" x14ac:dyDescent="0.25">
      <c r="A44" s="34">
        <v>76</v>
      </c>
      <c r="B44" s="29" t="s">
        <v>57</v>
      </c>
      <c r="C44" s="40">
        <v>66</v>
      </c>
      <c r="D44" s="40">
        <v>19</v>
      </c>
      <c r="E44" s="41">
        <v>127.999999999916</v>
      </c>
      <c r="F44" s="41">
        <v>31</v>
      </c>
      <c r="G44" s="24" t="s">
        <v>111</v>
      </c>
      <c r="H44" s="42">
        <v>35</v>
      </c>
      <c r="I44" s="43">
        <f>SUM(D44+F44+H44)</f>
        <v>85</v>
      </c>
      <c r="J44" s="49" t="s">
        <v>5</v>
      </c>
      <c r="K44" s="29" t="s">
        <v>156</v>
      </c>
    </row>
    <row r="45" spans="1:11" s="8" customFormat="1" ht="14.1" customHeight="1" x14ac:dyDescent="0.25">
      <c r="A45" s="34">
        <v>77</v>
      </c>
      <c r="B45" s="29" t="s">
        <v>60</v>
      </c>
      <c r="C45" s="40">
        <v>158</v>
      </c>
      <c r="D45" s="40">
        <v>51</v>
      </c>
      <c r="E45" s="41">
        <v>145.99999999990899</v>
      </c>
      <c r="F45" s="41">
        <v>37</v>
      </c>
      <c r="G45" s="24" t="s">
        <v>114</v>
      </c>
      <c r="H45" s="44">
        <v>33</v>
      </c>
      <c r="I45" s="43">
        <f>SUM(D45+F45+H45)</f>
        <v>121</v>
      </c>
      <c r="J45" s="49" t="s">
        <v>5</v>
      </c>
      <c r="K45" s="29" t="s">
        <v>154</v>
      </c>
    </row>
    <row r="46" spans="1:11" s="8" customFormat="1" ht="14.1" customHeight="1" x14ac:dyDescent="0.25">
      <c r="A46" s="34">
        <v>78</v>
      </c>
      <c r="B46" s="29" t="s">
        <v>59</v>
      </c>
      <c r="C46" s="40">
        <v>84</v>
      </c>
      <c r="D46" s="40">
        <v>30</v>
      </c>
      <c r="E46" s="41">
        <v>121.999999999902</v>
      </c>
      <c r="F46" s="41">
        <v>29</v>
      </c>
      <c r="G46" s="24" t="s">
        <v>113</v>
      </c>
      <c r="H46" s="42">
        <v>32</v>
      </c>
      <c r="I46" s="43">
        <f>SUM(D46+F46+H46)</f>
        <v>91</v>
      </c>
      <c r="J46" s="49" t="s">
        <v>5</v>
      </c>
      <c r="K46" s="29" t="s">
        <v>154</v>
      </c>
    </row>
    <row r="47" spans="1:11" s="8" customFormat="1" ht="14.1" customHeight="1" x14ac:dyDescent="0.25">
      <c r="A47" s="34">
        <v>79</v>
      </c>
      <c r="B47" s="29" t="s">
        <v>101</v>
      </c>
      <c r="C47" s="40">
        <v>127</v>
      </c>
      <c r="D47" s="40">
        <v>43</v>
      </c>
      <c r="E47" s="41">
        <v>175.999999999896</v>
      </c>
      <c r="F47" s="41">
        <v>43</v>
      </c>
      <c r="G47" s="24" t="s">
        <v>151</v>
      </c>
      <c r="H47" s="42">
        <v>40</v>
      </c>
      <c r="I47" s="43">
        <f>SUM(D47+F47+H47)</f>
        <v>126</v>
      </c>
      <c r="J47" s="49" t="s">
        <v>0</v>
      </c>
      <c r="K47" s="29" t="s">
        <v>154</v>
      </c>
    </row>
    <row r="48" spans="1:11" s="8" customFormat="1" ht="14.1" customHeight="1" x14ac:dyDescent="0.25">
      <c r="A48" s="34">
        <v>80</v>
      </c>
      <c r="B48" s="29" t="s">
        <v>95</v>
      </c>
      <c r="C48" s="40">
        <v>90</v>
      </c>
      <c r="D48" s="40">
        <v>35</v>
      </c>
      <c r="E48" s="41">
        <v>122.999999999889</v>
      </c>
      <c r="F48" s="41">
        <v>30</v>
      </c>
      <c r="G48" s="24" t="s">
        <v>147</v>
      </c>
      <c r="H48" s="42">
        <v>31</v>
      </c>
      <c r="I48" s="43">
        <f>SUM(D48+F48+H48)</f>
        <v>96</v>
      </c>
      <c r="J48" s="49" t="s">
        <v>0</v>
      </c>
      <c r="K48" s="29" t="s">
        <v>156</v>
      </c>
    </row>
    <row r="49" spans="1:11" s="8" customFormat="1" ht="14.1" customHeight="1" x14ac:dyDescent="0.25">
      <c r="A49" s="34">
        <v>81</v>
      </c>
      <c r="B49" s="29" t="s">
        <v>58</v>
      </c>
      <c r="C49" s="40">
        <v>89</v>
      </c>
      <c r="D49" s="40">
        <v>34</v>
      </c>
      <c r="E49" s="41">
        <v>114.99999999988199</v>
      </c>
      <c r="F49" s="41">
        <v>28</v>
      </c>
      <c r="G49" s="24" t="s">
        <v>112</v>
      </c>
      <c r="H49" s="42">
        <v>28</v>
      </c>
      <c r="I49" s="43">
        <f>SUM(D49+F49+H49)</f>
        <v>90</v>
      </c>
      <c r="J49" s="49" t="s">
        <v>5</v>
      </c>
      <c r="K49" s="29" t="s">
        <v>156</v>
      </c>
    </row>
    <row r="50" spans="1:11" s="8" customFormat="1" ht="14.1" customHeight="1" x14ac:dyDescent="0.25">
      <c r="A50" s="34">
        <v>82</v>
      </c>
      <c r="B50" s="29" t="s">
        <v>88</v>
      </c>
      <c r="C50" s="40">
        <v>101</v>
      </c>
      <c r="D50" s="40">
        <v>36</v>
      </c>
      <c r="E50" s="41">
        <v>189.999999999875</v>
      </c>
      <c r="F50" s="41">
        <v>48</v>
      </c>
      <c r="G50" s="24" t="s">
        <v>142</v>
      </c>
      <c r="H50" s="42">
        <v>47</v>
      </c>
      <c r="I50" s="43">
        <f>SUM(D50+F50+H50)</f>
        <v>131</v>
      </c>
      <c r="J50" s="49" t="s">
        <v>1</v>
      </c>
      <c r="K50" s="29" t="s">
        <v>154</v>
      </c>
    </row>
    <row r="51" spans="1:11" s="8" customFormat="1" ht="14.1" customHeight="1" x14ac:dyDescent="0.25">
      <c r="A51" s="34">
        <v>83</v>
      </c>
      <c r="B51" s="29" t="s">
        <v>103</v>
      </c>
      <c r="C51" s="40">
        <v>176</v>
      </c>
      <c r="D51" s="40">
        <v>52</v>
      </c>
      <c r="E51" s="41">
        <v>154.999999999869</v>
      </c>
      <c r="F51" s="41">
        <v>39</v>
      </c>
      <c r="G51" s="24" t="s">
        <v>153</v>
      </c>
      <c r="H51" s="42">
        <v>45</v>
      </c>
      <c r="I51" s="43">
        <f>SUM(D51+F51+H51)</f>
        <v>136</v>
      </c>
      <c r="J51" s="49" t="s">
        <v>0</v>
      </c>
      <c r="K51" s="29" t="s">
        <v>156</v>
      </c>
    </row>
    <row r="52" spans="1:11" s="8" customFormat="1" ht="14.1" customHeight="1" x14ac:dyDescent="0.25">
      <c r="A52" s="34">
        <v>84</v>
      </c>
      <c r="B52" s="29" t="s">
        <v>102</v>
      </c>
      <c r="C52" s="40">
        <v>130</v>
      </c>
      <c r="D52" s="40">
        <v>45</v>
      </c>
      <c r="E52" s="41">
        <v>178.99999999986201</v>
      </c>
      <c r="F52" s="41">
        <v>44</v>
      </c>
      <c r="G52" s="24" t="s">
        <v>152</v>
      </c>
      <c r="H52" s="42">
        <v>41</v>
      </c>
      <c r="I52" s="43">
        <f>SUM(D52+F52+H52)</f>
        <v>130</v>
      </c>
      <c r="J52" s="49" t="s">
        <v>0</v>
      </c>
      <c r="K52" s="29" t="s">
        <v>156</v>
      </c>
    </row>
    <row r="53" spans="1:11" s="8" customFormat="1" ht="14.1" customHeight="1" x14ac:dyDescent="0.25">
      <c r="A53" s="34">
        <v>85</v>
      </c>
      <c r="B53" s="29" t="s">
        <v>56</v>
      </c>
      <c r="C53" s="40">
        <v>86</v>
      </c>
      <c r="D53" s="40">
        <v>31</v>
      </c>
      <c r="E53" s="41">
        <v>102.99999999985501</v>
      </c>
      <c r="F53" s="41">
        <v>19</v>
      </c>
      <c r="G53" s="24" t="s">
        <v>110</v>
      </c>
      <c r="H53" s="42">
        <v>20</v>
      </c>
      <c r="I53" s="43">
        <f>SUM(D53+F53+H53)</f>
        <v>70</v>
      </c>
      <c r="J53" s="49" t="s">
        <v>5</v>
      </c>
      <c r="K53" s="29" t="s">
        <v>154</v>
      </c>
    </row>
    <row r="54" spans="1:11" s="8" customFormat="1" ht="14.1" customHeight="1" x14ac:dyDescent="0.25">
      <c r="A54" s="34">
        <v>86</v>
      </c>
      <c r="B54" s="29" t="s">
        <v>94</v>
      </c>
      <c r="C54" s="40">
        <v>466</v>
      </c>
      <c r="D54" s="40">
        <v>54</v>
      </c>
      <c r="E54" s="41">
        <v>461.99999999984902</v>
      </c>
      <c r="F54" s="41">
        <v>54</v>
      </c>
      <c r="G54" s="24" t="s">
        <v>162</v>
      </c>
      <c r="H54" s="42">
        <v>54</v>
      </c>
      <c r="I54" s="43">
        <f>SUM(D54+F54+H54)</f>
        <v>162</v>
      </c>
      <c r="J54" s="49" t="s">
        <v>1</v>
      </c>
      <c r="K54" s="29" t="s">
        <v>154</v>
      </c>
    </row>
    <row r="55" spans="1:11" s="8" customFormat="1" ht="14.1" customHeight="1" x14ac:dyDescent="0.25">
      <c r="A55" s="34">
        <v>87</v>
      </c>
      <c r="B55" s="29" t="s">
        <v>100</v>
      </c>
      <c r="C55" s="40">
        <v>105</v>
      </c>
      <c r="D55" s="40">
        <v>38</v>
      </c>
      <c r="E55" s="41">
        <v>165.999999999842</v>
      </c>
      <c r="F55" s="41">
        <v>40</v>
      </c>
      <c r="G55" s="24" t="s">
        <v>150</v>
      </c>
      <c r="H55" s="42">
        <v>43</v>
      </c>
      <c r="I55" s="43">
        <f>SUM(D55+F55+H55)</f>
        <v>121</v>
      </c>
      <c r="J55" s="49" t="s">
        <v>0</v>
      </c>
      <c r="K55" s="29" t="s">
        <v>154</v>
      </c>
    </row>
    <row r="56" spans="1:11" s="8" customFormat="1" ht="14.1" customHeight="1" x14ac:dyDescent="0.2">
      <c r="A56" s="7"/>
      <c r="B56" s="6"/>
      <c r="C56" s="9"/>
      <c r="D56" s="9"/>
      <c r="E56" s="10"/>
      <c r="F56" s="11"/>
      <c r="G56" s="12"/>
      <c r="H56" s="13"/>
      <c r="I56" s="14"/>
      <c r="J56" s="6"/>
      <c r="K56" s="6"/>
    </row>
    <row r="57" spans="1:11" s="8" customFormat="1" ht="14.1" customHeight="1" x14ac:dyDescent="0.2">
      <c r="A57" s="7"/>
      <c r="B57" s="6"/>
      <c r="C57" s="9"/>
      <c r="D57" s="9"/>
      <c r="E57" s="10"/>
      <c r="F57" s="11"/>
      <c r="G57" s="12"/>
      <c r="H57" s="13"/>
      <c r="I57" s="14"/>
      <c r="J57" s="6"/>
      <c r="K57" s="6"/>
    </row>
    <row r="58" spans="1:11" s="8" customFormat="1" ht="14.1" customHeight="1" x14ac:dyDescent="0.2">
      <c r="A58" s="7"/>
      <c r="B58" s="6"/>
      <c r="C58" s="9"/>
      <c r="D58" s="9"/>
      <c r="E58" s="10"/>
      <c r="F58" s="11"/>
      <c r="G58" s="12"/>
      <c r="H58" s="13"/>
      <c r="I58" s="14"/>
      <c r="J58" s="6"/>
      <c r="K58" s="6"/>
    </row>
    <row r="59" spans="1:11" s="8" customFormat="1" ht="14.1" customHeight="1" x14ac:dyDescent="0.2">
      <c r="A59" s="7"/>
      <c r="B59" s="6"/>
      <c r="C59" s="9"/>
      <c r="D59" s="9"/>
      <c r="E59" s="10"/>
      <c r="F59" s="11"/>
      <c r="G59" s="12"/>
      <c r="H59" s="13"/>
      <c r="I59" s="14"/>
      <c r="J59" s="6"/>
      <c r="K59" s="6"/>
    </row>
    <row r="60" spans="1:11" s="8" customFormat="1" ht="14.1" customHeight="1" x14ac:dyDescent="0.2">
      <c r="A60" s="7"/>
      <c r="B60" s="6"/>
      <c r="C60" s="9"/>
      <c r="D60" s="9"/>
      <c r="E60" s="10"/>
      <c r="F60" s="11"/>
      <c r="G60" s="12"/>
      <c r="H60" s="13"/>
      <c r="I60" s="14"/>
      <c r="J60" s="6"/>
      <c r="K60" s="6"/>
    </row>
    <row r="61" spans="1:11" s="8" customFormat="1" ht="14.1" customHeight="1" x14ac:dyDescent="0.2">
      <c r="B61" s="2"/>
      <c r="C61" s="15"/>
      <c r="D61" s="3"/>
      <c r="E61" s="15"/>
      <c r="F61" s="3"/>
      <c r="G61" s="3"/>
      <c r="H61" s="3"/>
      <c r="I61" s="3"/>
    </row>
    <row r="62" spans="1:11" s="8" customFormat="1" ht="14.1" customHeight="1" x14ac:dyDescent="0.2">
      <c r="B62" s="2"/>
      <c r="C62" s="15"/>
      <c r="D62" s="3"/>
      <c r="E62" s="15"/>
      <c r="F62" s="3"/>
      <c r="G62" s="3"/>
      <c r="H62" s="3"/>
      <c r="I62" s="3"/>
    </row>
    <row r="63" spans="1:11" s="8" customFormat="1" ht="14.1" customHeight="1" x14ac:dyDescent="0.2"/>
    <row r="64" spans="1:11" s="8" customFormat="1" ht="14.1" customHeight="1" x14ac:dyDescent="0.2"/>
    <row r="65" spans="3:10" s="8" customFormat="1" ht="14.1" customHeight="1" x14ac:dyDescent="0.2"/>
    <row r="66" spans="3:10" s="8" customFormat="1" ht="12.75" customHeight="1" x14ac:dyDescent="0.2"/>
    <row r="67" spans="3:10" s="8" customFormat="1" ht="14.1" customHeight="1" x14ac:dyDescent="0.2"/>
    <row r="68" spans="3:10" s="8" customFormat="1" ht="14.1" customHeight="1" x14ac:dyDescent="0.2"/>
    <row r="69" spans="3:10" s="8" customFormat="1" ht="14.1" customHeight="1" x14ac:dyDescent="0.2"/>
    <row r="70" spans="3:10" s="8" customFormat="1" ht="14.1" customHeight="1" x14ac:dyDescent="0.2"/>
    <row r="71" spans="3:10" s="8" customFormat="1" ht="14.1" customHeight="1" x14ac:dyDescent="0.2"/>
    <row r="72" spans="3:10" s="8" customFormat="1" ht="14.1" customHeight="1" x14ac:dyDescent="0.2"/>
    <row r="73" spans="3:10" s="8" customFormat="1" ht="14.1" customHeight="1" x14ac:dyDescent="0.2"/>
    <row r="74" spans="3:10" s="8" customFormat="1" ht="14.1" customHeight="1" x14ac:dyDescent="0.2"/>
    <row r="75" spans="3:10" s="8" customFormat="1" ht="14.1" customHeight="1" x14ac:dyDescent="0.2">
      <c r="C75" s="15"/>
      <c r="D75" s="16"/>
      <c r="E75" s="17"/>
      <c r="F75" s="16"/>
      <c r="G75" s="16"/>
      <c r="H75" s="16"/>
      <c r="I75" s="16"/>
    </row>
    <row r="76" spans="3:10" s="8" customFormat="1" ht="14.1" customHeight="1" x14ac:dyDescent="0.2">
      <c r="C76" s="15"/>
      <c r="D76" s="16"/>
      <c r="E76" s="17"/>
      <c r="F76" s="16"/>
      <c r="G76" s="16"/>
      <c r="H76" s="16"/>
      <c r="I76" s="16"/>
    </row>
    <row r="77" spans="3:10" s="8" customFormat="1" ht="14.1" customHeight="1" x14ac:dyDescent="0.2">
      <c r="C77" s="15"/>
      <c r="D77" s="16"/>
      <c r="E77" s="17"/>
      <c r="F77" s="16"/>
      <c r="G77" s="16"/>
      <c r="H77" s="16"/>
      <c r="I77" s="16"/>
    </row>
    <row r="78" spans="3:10" s="8" customFormat="1" ht="14.1" customHeight="1" x14ac:dyDescent="0.2">
      <c r="C78" s="15"/>
      <c r="D78" s="16"/>
      <c r="E78" s="17"/>
      <c r="F78" s="16"/>
      <c r="G78" s="16"/>
      <c r="H78" s="16"/>
      <c r="I78" s="16"/>
    </row>
    <row r="79" spans="3:10" s="8" customFormat="1" ht="14.1" customHeight="1" x14ac:dyDescent="0.2">
      <c r="C79" s="15"/>
      <c r="D79" s="16"/>
      <c r="E79" s="17"/>
      <c r="F79" s="16"/>
      <c r="G79" s="16"/>
      <c r="H79" s="16"/>
      <c r="I79" s="16"/>
      <c r="J79" s="17"/>
    </row>
    <row r="80" spans="3:10" s="8" customFormat="1" ht="14.1" customHeight="1" x14ac:dyDescent="0.2">
      <c r="C80" s="15"/>
      <c r="D80" s="16"/>
      <c r="E80" s="17"/>
      <c r="F80" s="16"/>
      <c r="G80" s="16"/>
      <c r="H80" s="16"/>
      <c r="I80" s="16"/>
    </row>
    <row r="81" spans="3:9" s="8" customFormat="1" ht="14.1" customHeight="1" x14ac:dyDescent="0.2">
      <c r="C81" s="15"/>
      <c r="D81" s="16"/>
      <c r="E81" s="17"/>
      <c r="F81" s="16"/>
      <c r="G81" s="16"/>
      <c r="H81" s="16"/>
      <c r="I81" s="16"/>
    </row>
    <row r="82" spans="3:9" s="8" customFormat="1" ht="14.1" customHeight="1" x14ac:dyDescent="0.2">
      <c r="C82" s="15"/>
      <c r="D82" s="16"/>
      <c r="E82" s="17"/>
      <c r="F82" s="16"/>
      <c r="G82" s="16"/>
      <c r="H82" s="16"/>
      <c r="I82" s="16"/>
    </row>
    <row r="83" spans="3:9" s="8" customFormat="1" ht="14.1" customHeight="1" x14ac:dyDescent="0.2">
      <c r="C83" s="15"/>
      <c r="D83" s="16"/>
      <c r="E83" s="17"/>
      <c r="F83" s="16"/>
      <c r="G83" s="16"/>
      <c r="H83" s="16"/>
      <c r="I83" s="16"/>
    </row>
    <row r="84" spans="3:9" s="8" customFormat="1" ht="14.1" customHeight="1" x14ac:dyDescent="0.2">
      <c r="C84" s="15"/>
      <c r="D84" s="16"/>
      <c r="E84" s="17"/>
      <c r="F84" s="16"/>
      <c r="G84" s="16"/>
      <c r="H84" s="16"/>
      <c r="I84" s="16"/>
    </row>
    <row r="85" spans="3:9" s="8" customFormat="1" ht="14.1" customHeight="1" x14ac:dyDescent="0.2">
      <c r="C85" s="15"/>
      <c r="D85" s="16"/>
      <c r="E85" s="17"/>
      <c r="F85" s="16"/>
      <c r="G85" s="16"/>
      <c r="H85" s="16"/>
      <c r="I85" s="16"/>
    </row>
    <row r="86" spans="3:9" s="8" customFormat="1" ht="14.1" customHeight="1" x14ac:dyDescent="0.2">
      <c r="C86" s="15"/>
      <c r="D86" s="16"/>
      <c r="E86" s="17"/>
      <c r="F86" s="16"/>
      <c r="G86" s="16"/>
      <c r="H86" s="16"/>
      <c r="I86" s="16"/>
    </row>
    <row r="87" spans="3:9" s="8" customFormat="1" ht="14.1" customHeight="1" x14ac:dyDescent="0.2">
      <c r="C87" s="15"/>
      <c r="D87" s="16"/>
      <c r="E87" s="17"/>
      <c r="F87" s="16"/>
      <c r="G87" s="16"/>
      <c r="H87" s="16"/>
      <c r="I87" s="16"/>
    </row>
    <row r="88" spans="3:9" s="8" customFormat="1" ht="14.1" customHeight="1" x14ac:dyDescent="0.2">
      <c r="C88" s="15"/>
      <c r="D88" s="16"/>
      <c r="E88" s="17"/>
      <c r="F88" s="16"/>
      <c r="G88" s="16"/>
      <c r="H88" s="16"/>
      <c r="I88" s="16"/>
    </row>
    <row r="89" spans="3:9" s="8" customFormat="1" ht="14.1" customHeight="1" x14ac:dyDescent="0.2">
      <c r="C89" s="15"/>
      <c r="D89" s="16"/>
      <c r="E89" s="17"/>
      <c r="F89" s="16"/>
      <c r="G89" s="16"/>
      <c r="H89" s="16"/>
      <c r="I89" s="16"/>
    </row>
    <row r="90" spans="3:9" s="8" customFormat="1" ht="14.1" customHeight="1" x14ac:dyDescent="0.2">
      <c r="C90" s="15"/>
      <c r="D90" s="16"/>
      <c r="E90" s="17"/>
      <c r="F90" s="16"/>
      <c r="G90" s="16"/>
      <c r="H90" s="16"/>
      <c r="I90" s="16"/>
    </row>
    <row r="91" spans="3:9" s="8" customFormat="1" ht="14.1" customHeight="1" x14ac:dyDescent="0.2">
      <c r="C91" s="15"/>
      <c r="D91" s="16"/>
      <c r="E91" s="17"/>
      <c r="F91" s="16"/>
      <c r="G91" s="16"/>
      <c r="H91" s="16"/>
      <c r="I91" s="16"/>
    </row>
    <row r="92" spans="3:9" s="8" customFormat="1" ht="14.1" customHeight="1" x14ac:dyDescent="0.2">
      <c r="C92" s="15"/>
      <c r="D92" s="16"/>
      <c r="E92" s="17"/>
      <c r="F92" s="16"/>
      <c r="G92" s="16"/>
      <c r="H92" s="16"/>
      <c r="I92" s="16"/>
    </row>
    <row r="93" spans="3:9" s="8" customFormat="1" ht="14.1" customHeight="1" x14ac:dyDescent="0.2">
      <c r="C93" s="15"/>
      <c r="D93" s="16"/>
      <c r="E93" s="17"/>
      <c r="F93" s="16"/>
      <c r="G93" s="16"/>
      <c r="H93" s="16"/>
      <c r="I93" s="16"/>
    </row>
    <row r="96" spans="3:9" s="8" customFormat="1" ht="12.75" customHeight="1" x14ac:dyDescent="0.2">
      <c r="C96" s="15"/>
      <c r="D96" s="16"/>
      <c r="E96" s="17"/>
      <c r="F96" s="16"/>
      <c r="G96" s="16"/>
      <c r="H96" s="16"/>
      <c r="I96" s="16"/>
    </row>
  </sheetData>
  <sortState xmlns:xlrd2="http://schemas.microsoft.com/office/spreadsheetml/2017/richdata2" ref="A2:K55">
    <sortCondition ref="A2:A55"/>
  </sortState>
  <phoneticPr fontId="7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6"/>
  <sheetViews>
    <sheetView workbookViewId="0"/>
  </sheetViews>
  <sheetFormatPr defaultRowHeight="15" x14ac:dyDescent="0.25"/>
  <cols>
    <col min="1" max="1" width="20.85546875" bestFit="1" customWidth="1"/>
    <col min="2" max="2" width="16.5703125" bestFit="1" customWidth="1"/>
    <col min="3" max="3" width="15.42578125" bestFit="1" customWidth="1"/>
    <col min="4" max="4" width="18.85546875" bestFit="1" customWidth="1"/>
    <col min="5" max="5" width="16.140625" bestFit="1" customWidth="1"/>
    <col min="6" max="6" width="20.7109375" bestFit="1" customWidth="1"/>
    <col min="8" max="8" width="65.85546875" bestFit="1" customWidth="1"/>
  </cols>
  <sheetData>
    <row r="1" spans="1:8" x14ac:dyDescent="0.25">
      <c r="A1" s="4" t="s">
        <v>28</v>
      </c>
      <c r="B1" s="21" t="s">
        <v>16</v>
      </c>
      <c r="C1" s="21" t="s">
        <v>17</v>
      </c>
      <c r="D1" s="21" t="s">
        <v>18</v>
      </c>
      <c r="E1" s="21" t="s">
        <v>32</v>
      </c>
      <c r="F1" s="21" t="s">
        <v>33</v>
      </c>
      <c r="H1" t="s">
        <v>24</v>
      </c>
    </row>
    <row r="2" spans="1:8" ht="30" x14ac:dyDescent="0.25">
      <c r="A2" s="21" t="s">
        <v>15</v>
      </c>
      <c r="B2" s="20" t="s">
        <v>83</v>
      </c>
      <c r="C2" s="20" t="s">
        <v>74</v>
      </c>
      <c r="D2" s="23" t="s">
        <v>158</v>
      </c>
      <c r="E2" s="19" t="s">
        <v>31</v>
      </c>
      <c r="F2" s="20" t="s">
        <v>51</v>
      </c>
      <c r="H2" t="s">
        <v>25</v>
      </c>
    </row>
    <row r="3" spans="1:8" x14ac:dyDescent="0.25">
      <c r="A3" s="21" t="s">
        <v>19</v>
      </c>
      <c r="B3" s="20" t="s">
        <v>83</v>
      </c>
      <c r="C3" s="20" t="s">
        <v>84</v>
      </c>
      <c r="D3" s="20" t="s">
        <v>159</v>
      </c>
      <c r="E3" s="20" t="s">
        <v>74</v>
      </c>
      <c r="F3" s="20" t="s">
        <v>77</v>
      </c>
      <c r="H3" t="s">
        <v>27</v>
      </c>
    </row>
    <row r="4" spans="1:8" x14ac:dyDescent="0.25">
      <c r="A4" s="21" t="s">
        <v>20</v>
      </c>
      <c r="B4" s="47" t="s">
        <v>101</v>
      </c>
      <c r="C4" s="47" t="s">
        <v>102</v>
      </c>
      <c r="D4" s="47" t="s">
        <v>86</v>
      </c>
      <c r="E4" s="47" t="s">
        <v>100</v>
      </c>
      <c r="F4" s="48" t="s">
        <v>61</v>
      </c>
      <c r="H4" t="s">
        <v>26</v>
      </c>
    </row>
    <row r="5" spans="1:8" x14ac:dyDescent="0.25">
      <c r="A5" s="21" t="s">
        <v>21</v>
      </c>
      <c r="B5" s="47" t="s">
        <v>72</v>
      </c>
      <c r="C5" s="47" t="s">
        <v>58</v>
      </c>
      <c r="D5" s="47" t="s">
        <v>98</v>
      </c>
      <c r="E5" s="47" t="s">
        <v>71</v>
      </c>
      <c r="F5" s="47" t="s">
        <v>95</v>
      </c>
      <c r="H5" s="6"/>
    </row>
    <row r="6" spans="1:8" x14ac:dyDescent="0.25">
      <c r="A6" s="21" t="s">
        <v>22</v>
      </c>
      <c r="B6" s="47" t="s">
        <v>67</v>
      </c>
      <c r="C6" s="47" t="s">
        <v>78</v>
      </c>
      <c r="D6" s="47" t="s">
        <v>69</v>
      </c>
      <c r="E6" s="47" t="s">
        <v>53</v>
      </c>
      <c r="F6" s="47" t="s">
        <v>79</v>
      </c>
      <c r="H6" s="6"/>
    </row>
    <row r="7" spans="1:8" x14ac:dyDescent="0.25">
      <c r="A7" s="21" t="s">
        <v>23</v>
      </c>
      <c r="B7" s="20" t="s">
        <v>84</v>
      </c>
      <c r="C7" s="20" t="s">
        <v>159</v>
      </c>
      <c r="D7" s="20" t="s">
        <v>83</v>
      </c>
      <c r="E7" s="21" t="s">
        <v>63</v>
      </c>
      <c r="F7" s="21" t="s">
        <v>77</v>
      </c>
      <c r="H7" s="6"/>
    </row>
    <row r="8" spans="1:8" x14ac:dyDescent="0.25">
      <c r="A8" s="21" t="s">
        <v>29</v>
      </c>
      <c r="B8" s="21" t="s">
        <v>31</v>
      </c>
      <c r="C8" s="5"/>
      <c r="D8" s="5"/>
      <c r="E8" s="22"/>
      <c r="F8" s="22"/>
      <c r="H8" s="6"/>
    </row>
    <row r="9" spans="1:8" x14ac:dyDescent="0.25">
      <c r="A9" s="21" t="s">
        <v>30</v>
      </c>
      <c r="B9" s="21" t="s">
        <v>31</v>
      </c>
      <c r="C9" s="5"/>
      <c r="D9" s="5"/>
      <c r="E9" s="22"/>
      <c r="F9" s="22"/>
      <c r="H9" s="6"/>
    </row>
    <row r="10" spans="1:8" x14ac:dyDescent="0.25">
      <c r="A10" s="46"/>
      <c r="B10" s="46"/>
      <c r="C10" s="46"/>
      <c r="D10" s="46"/>
      <c r="E10" s="46"/>
      <c r="F10" s="46"/>
      <c r="H10" s="6"/>
    </row>
    <row r="11" spans="1:8" x14ac:dyDescent="0.25">
      <c r="D11" s="29"/>
    </row>
    <row r="12" spans="1:8" x14ac:dyDescent="0.25">
      <c r="D12" s="29"/>
    </row>
    <row r="13" spans="1:8" x14ac:dyDescent="0.25">
      <c r="D13" s="29"/>
    </row>
    <row r="14" spans="1:8" x14ac:dyDescent="0.25">
      <c r="D14" s="29"/>
    </row>
    <row r="15" spans="1:8" x14ac:dyDescent="0.25">
      <c r="D15" s="31"/>
    </row>
    <row r="16" spans="1:8" x14ac:dyDescent="0.25">
      <c r="D16" s="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73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0.7109375" style="1" bestFit="1" customWidth="1"/>
    <col min="3" max="11" width="16.140625" style="1" bestFit="1" customWidth="1"/>
    <col min="12" max="14" width="17.28515625" style="1" bestFit="1" customWidth="1"/>
    <col min="15" max="15" width="5.42578125" style="1" bestFit="1" customWidth="1"/>
    <col min="16" max="16" width="19.140625" style="1" bestFit="1" customWidth="1"/>
    <col min="17" max="16384" width="11.5703125" style="1"/>
  </cols>
  <sheetData>
    <row r="1" spans="1:16" ht="15" x14ac:dyDescent="0.25">
      <c r="A1" s="24"/>
      <c r="B1" s="25" t="s">
        <v>12</v>
      </c>
      <c r="C1" s="26" t="s">
        <v>38</v>
      </c>
      <c r="D1" s="26" t="s">
        <v>39</v>
      </c>
      <c r="E1" s="26" t="s">
        <v>40</v>
      </c>
      <c r="F1" s="26" t="s">
        <v>41</v>
      </c>
      <c r="G1" s="26" t="s">
        <v>42</v>
      </c>
      <c r="H1" s="26" t="s">
        <v>43</v>
      </c>
      <c r="I1" s="26" t="s">
        <v>44</v>
      </c>
      <c r="J1" s="26" t="s">
        <v>45</v>
      </c>
      <c r="K1" s="26" t="s">
        <v>46</v>
      </c>
      <c r="L1" s="26" t="s">
        <v>47</v>
      </c>
      <c r="M1" s="26" t="s">
        <v>48</v>
      </c>
      <c r="N1" s="26" t="s">
        <v>49</v>
      </c>
      <c r="O1" s="25" t="s">
        <v>14</v>
      </c>
      <c r="P1" s="33" t="s">
        <v>34</v>
      </c>
    </row>
    <row r="2" spans="1:16" ht="15" x14ac:dyDescent="0.25">
      <c r="A2" s="24"/>
      <c r="B2" s="27" t="s">
        <v>6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/>
    </row>
    <row r="3" spans="1:16" ht="15" x14ac:dyDescent="0.25">
      <c r="A3" s="24">
        <v>1</v>
      </c>
      <c r="B3" s="29" t="s">
        <v>50</v>
      </c>
      <c r="C3" s="30">
        <v>100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>
        <f>SUM(C3:N3)</f>
        <v>100</v>
      </c>
      <c r="P3" t="s">
        <v>154</v>
      </c>
    </row>
    <row r="4" spans="1:16" ht="15" x14ac:dyDescent="0.25">
      <c r="A4" s="24">
        <v>2</v>
      </c>
      <c r="B4" s="29" t="s">
        <v>51</v>
      </c>
      <c r="C4" s="30">
        <v>95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>
        <f t="shared" ref="O4:O5" si="0">SUM(C4:N4)</f>
        <v>95</v>
      </c>
      <c r="P4" t="s">
        <v>154</v>
      </c>
    </row>
    <row r="5" spans="1:16" ht="15" x14ac:dyDescent="0.25">
      <c r="A5" s="24">
        <v>3</v>
      </c>
      <c r="B5" s="29" t="s">
        <v>52</v>
      </c>
      <c r="C5" s="30">
        <v>90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>
        <f t="shared" si="0"/>
        <v>90</v>
      </c>
      <c r="P5" t="s">
        <v>155</v>
      </c>
    </row>
    <row r="6" spans="1:16" ht="15" x14ac:dyDescent="0.25">
      <c r="A6" s="24"/>
      <c r="B6" s="29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/>
    </row>
    <row r="7" spans="1:16" ht="15" x14ac:dyDescent="0.25">
      <c r="A7" s="24"/>
      <c r="B7" s="27" t="s">
        <v>2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/>
    </row>
    <row r="8" spans="1:16" ht="15" x14ac:dyDescent="0.25">
      <c r="A8" s="24">
        <v>1</v>
      </c>
      <c r="B8" s="29" t="s">
        <v>83</v>
      </c>
      <c r="C8" s="30">
        <v>100</v>
      </c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>
        <f t="shared" ref="O8:O10" si="1">SUM(C8:N8)</f>
        <v>100</v>
      </c>
      <c r="P8" t="s">
        <v>154</v>
      </c>
    </row>
    <row r="9" spans="1:16" ht="15" x14ac:dyDescent="0.25">
      <c r="A9" s="24">
        <v>2</v>
      </c>
      <c r="B9" s="31" t="s">
        <v>84</v>
      </c>
      <c r="C9" s="30">
        <v>95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>
        <f t="shared" si="1"/>
        <v>95</v>
      </c>
      <c r="P9" t="s">
        <v>154</v>
      </c>
    </row>
    <row r="10" spans="1:16" ht="15" x14ac:dyDescent="0.25">
      <c r="A10" s="24">
        <v>3</v>
      </c>
      <c r="B10" s="29" t="s">
        <v>85</v>
      </c>
      <c r="C10" s="30">
        <v>90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>
        <f t="shared" si="1"/>
        <v>90</v>
      </c>
      <c r="P10" t="s">
        <v>156</v>
      </c>
    </row>
    <row r="11" spans="1:16" ht="15" x14ac:dyDescent="0.25">
      <c r="A11" s="24"/>
      <c r="B11" s="29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/>
    </row>
    <row r="12" spans="1:16" ht="15" x14ac:dyDescent="0.25">
      <c r="A12" s="24"/>
      <c r="B12" s="27" t="s">
        <v>3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/>
    </row>
    <row r="13" spans="1:16" ht="15" x14ac:dyDescent="0.25">
      <c r="A13" s="24">
        <v>1</v>
      </c>
      <c r="B13" s="29" t="s">
        <v>74</v>
      </c>
      <c r="C13" s="30">
        <v>100</v>
      </c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>
        <f t="shared" ref="O13:O21" si="2">SUM(C13:N13)</f>
        <v>100</v>
      </c>
      <c r="P13" t="s">
        <v>156</v>
      </c>
    </row>
    <row r="14" spans="1:16" ht="15" x14ac:dyDescent="0.25">
      <c r="A14" s="24">
        <v>2</v>
      </c>
      <c r="B14" s="29" t="s">
        <v>75</v>
      </c>
      <c r="C14" s="30">
        <v>95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>
        <f t="shared" si="2"/>
        <v>95</v>
      </c>
      <c r="P14" t="s">
        <v>157</v>
      </c>
    </row>
    <row r="15" spans="1:16" ht="15" x14ac:dyDescent="0.25">
      <c r="A15" s="24">
        <v>3</v>
      </c>
      <c r="B15" s="29" t="s">
        <v>76</v>
      </c>
      <c r="C15" s="30">
        <v>90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>
        <f t="shared" si="2"/>
        <v>90</v>
      </c>
      <c r="P15" t="s">
        <v>155</v>
      </c>
    </row>
    <row r="16" spans="1:16" ht="15" x14ac:dyDescent="0.25">
      <c r="A16" s="24">
        <v>4</v>
      </c>
      <c r="B16" s="29" t="s">
        <v>77</v>
      </c>
      <c r="C16" s="30">
        <v>85</v>
      </c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>
        <f t="shared" si="2"/>
        <v>85</v>
      </c>
      <c r="P16" t="s">
        <v>156</v>
      </c>
    </row>
    <row r="17" spans="1:16" ht="15" x14ac:dyDescent="0.25">
      <c r="A17" s="24">
        <v>5</v>
      </c>
      <c r="B17" s="29" t="s">
        <v>78</v>
      </c>
      <c r="C17" s="30">
        <v>80</v>
      </c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>
        <f t="shared" si="2"/>
        <v>80</v>
      </c>
      <c r="P17" t="s">
        <v>155</v>
      </c>
    </row>
    <row r="18" spans="1:16" ht="15" x14ac:dyDescent="0.25">
      <c r="A18" s="24">
        <v>6</v>
      </c>
      <c r="B18" s="29" t="s">
        <v>79</v>
      </c>
      <c r="C18" s="30">
        <v>75</v>
      </c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>
        <f t="shared" si="2"/>
        <v>75</v>
      </c>
      <c r="P18" t="s">
        <v>155</v>
      </c>
    </row>
    <row r="19" spans="1:16" ht="15" x14ac:dyDescent="0.25">
      <c r="A19" s="24">
        <v>7</v>
      </c>
      <c r="B19" s="29" t="s">
        <v>80</v>
      </c>
      <c r="C19" s="30">
        <v>70</v>
      </c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>
        <f t="shared" si="2"/>
        <v>70</v>
      </c>
      <c r="P19" t="s">
        <v>154</v>
      </c>
    </row>
    <row r="20" spans="1:16" ht="15" x14ac:dyDescent="0.25">
      <c r="A20" s="24">
        <v>8</v>
      </c>
      <c r="B20" s="29" t="s">
        <v>81</v>
      </c>
      <c r="C20" s="30">
        <v>69</v>
      </c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>
        <f t="shared" si="2"/>
        <v>69</v>
      </c>
      <c r="P20" t="s">
        <v>157</v>
      </c>
    </row>
    <row r="21" spans="1:16" ht="15" x14ac:dyDescent="0.25">
      <c r="A21" s="24">
        <v>9</v>
      </c>
      <c r="B21" s="29" t="s">
        <v>82</v>
      </c>
      <c r="C21" s="30">
        <v>68</v>
      </c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>
        <f t="shared" si="2"/>
        <v>68</v>
      </c>
      <c r="P21" t="s">
        <v>154</v>
      </c>
    </row>
    <row r="22" spans="1:16" ht="15" x14ac:dyDescent="0.25">
      <c r="A22" s="24"/>
      <c r="B22" s="29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/>
    </row>
    <row r="23" spans="1:16" ht="15" x14ac:dyDescent="0.25">
      <c r="A23" s="24"/>
      <c r="B23" s="27" t="s">
        <v>4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/>
    </row>
    <row r="24" spans="1:16" ht="15" x14ac:dyDescent="0.25">
      <c r="A24" s="24">
        <v>1</v>
      </c>
      <c r="B24" s="31" t="s">
        <v>62</v>
      </c>
      <c r="C24" s="30">
        <v>100</v>
      </c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>
        <f t="shared" ref="O24:O35" si="3">SUM(C24:N24)</f>
        <v>100</v>
      </c>
      <c r="P24" t="s">
        <v>156</v>
      </c>
    </row>
    <row r="25" spans="1:16" ht="15" x14ac:dyDescent="0.25">
      <c r="A25" s="24">
        <v>2</v>
      </c>
      <c r="B25" s="29" t="s">
        <v>63</v>
      </c>
      <c r="C25" s="30">
        <v>95</v>
      </c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>
        <f t="shared" si="3"/>
        <v>95</v>
      </c>
      <c r="P25" t="s">
        <v>156</v>
      </c>
    </row>
    <row r="26" spans="1:16" ht="15" x14ac:dyDescent="0.25">
      <c r="A26" s="24">
        <v>3</v>
      </c>
      <c r="B26" s="29" t="s">
        <v>64</v>
      </c>
      <c r="C26" s="30">
        <v>90</v>
      </c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>
        <f t="shared" si="3"/>
        <v>90</v>
      </c>
      <c r="P26" t="s">
        <v>154</v>
      </c>
    </row>
    <row r="27" spans="1:16" ht="15" x14ac:dyDescent="0.25">
      <c r="A27" s="24">
        <v>4</v>
      </c>
      <c r="B27" s="29" t="s">
        <v>65</v>
      </c>
      <c r="C27" s="30">
        <v>85</v>
      </c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>
        <f t="shared" si="3"/>
        <v>85</v>
      </c>
      <c r="P27" t="s">
        <v>156</v>
      </c>
    </row>
    <row r="28" spans="1:16" ht="15" x14ac:dyDescent="0.25">
      <c r="A28" s="24">
        <v>5</v>
      </c>
      <c r="B28" s="29" t="s">
        <v>66</v>
      </c>
      <c r="C28" s="30">
        <v>80</v>
      </c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>
        <f t="shared" si="3"/>
        <v>80</v>
      </c>
      <c r="P28" t="s">
        <v>156</v>
      </c>
    </row>
    <row r="29" spans="1:16" ht="15" x14ac:dyDescent="0.25">
      <c r="A29" s="24">
        <v>6</v>
      </c>
      <c r="B29" s="29" t="s">
        <v>67</v>
      </c>
      <c r="C29" s="30">
        <v>75</v>
      </c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>
        <f t="shared" si="3"/>
        <v>75</v>
      </c>
      <c r="P29" t="s">
        <v>156</v>
      </c>
    </row>
    <row r="30" spans="1:16" ht="15" x14ac:dyDescent="0.25">
      <c r="A30" s="24">
        <v>7</v>
      </c>
      <c r="B30" s="29" t="s">
        <v>68</v>
      </c>
      <c r="C30" s="30">
        <v>70</v>
      </c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>
        <f t="shared" si="3"/>
        <v>70</v>
      </c>
      <c r="P30" t="s">
        <v>154</v>
      </c>
    </row>
    <row r="31" spans="1:16" ht="15" x14ac:dyDescent="0.25">
      <c r="A31" s="24">
        <v>8</v>
      </c>
      <c r="B31" s="29" t="s">
        <v>69</v>
      </c>
      <c r="C31" s="32">
        <v>69</v>
      </c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>
        <f t="shared" si="3"/>
        <v>69</v>
      </c>
      <c r="P31" t="s">
        <v>156</v>
      </c>
    </row>
    <row r="32" spans="1:16" ht="15" x14ac:dyDescent="0.25">
      <c r="A32" s="24">
        <v>9</v>
      </c>
      <c r="B32" s="29" t="s">
        <v>70</v>
      </c>
      <c r="C32" s="30">
        <v>68</v>
      </c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>
        <f t="shared" si="3"/>
        <v>68</v>
      </c>
      <c r="P32" t="s">
        <v>154</v>
      </c>
    </row>
    <row r="33" spans="1:16" ht="15" x14ac:dyDescent="0.25">
      <c r="A33" s="24">
        <v>10</v>
      </c>
      <c r="B33" s="29" t="s">
        <v>71</v>
      </c>
      <c r="C33" s="30">
        <v>67</v>
      </c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>
        <f t="shared" si="3"/>
        <v>67</v>
      </c>
      <c r="P33" t="s">
        <v>154</v>
      </c>
    </row>
    <row r="34" spans="1:16" ht="15" x14ac:dyDescent="0.25">
      <c r="A34" s="24">
        <v>11</v>
      </c>
      <c r="B34" s="29" t="s">
        <v>72</v>
      </c>
      <c r="C34" s="30">
        <v>66</v>
      </c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>
        <f t="shared" si="3"/>
        <v>66</v>
      </c>
      <c r="P34" t="s">
        <v>157</v>
      </c>
    </row>
    <row r="35" spans="1:16" ht="15" x14ac:dyDescent="0.25">
      <c r="A35" s="24">
        <v>12</v>
      </c>
      <c r="B35" s="29" t="s">
        <v>73</v>
      </c>
      <c r="C35" s="30">
        <v>65</v>
      </c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>
        <f t="shared" si="3"/>
        <v>65</v>
      </c>
      <c r="P35" t="s">
        <v>154</v>
      </c>
    </row>
    <row r="36" spans="1:16" ht="15" x14ac:dyDescent="0.25">
      <c r="A36" s="24"/>
      <c r="B36" s="29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/>
    </row>
    <row r="37" spans="1:16" ht="15" x14ac:dyDescent="0.25">
      <c r="A37" s="24"/>
      <c r="B37" s="27" t="s">
        <v>5</v>
      </c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/>
    </row>
    <row r="38" spans="1:16" ht="15" x14ac:dyDescent="0.25">
      <c r="A38" s="24">
        <v>1</v>
      </c>
      <c r="B38" s="29" t="s">
        <v>53</v>
      </c>
      <c r="C38" s="30">
        <v>100</v>
      </c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>
        <f t="shared" ref="O38:O68" si="4">SUM(C38:N38)</f>
        <v>100</v>
      </c>
      <c r="P38" t="s">
        <v>156</v>
      </c>
    </row>
    <row r="39" spans="1:16" ht="15" x14ac:dyDescent="0.25">
      <c r="A39" s="24">
        <v>2</v>
      </c>
      <c r="B39" s="29" t="s">
        <v>54</v>
      </c>
      <c r="C39" s="30">
        <v>95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>
        <f t="shared" si="4"/>
        <v>95</v>
      </c>
      <c r="P39" t="s">
        <v>154</v>
      </c>
    </row>
    <row r="40" spans="1:16" ht="15" x14ac:dyDescent="0.25">
      <c r="A40" s="24">
        <v>3</v>
      </c>
      <c r="B40" s="29" t="s">
        <v>55</v>
      </c>
      <c r="C40" s="30">
        <v>90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>
        <f t="shared" si="4"/>
        <v>90</v>
      </c>
      <c r="P40" t="s">
        <v>155</v>
      </c>
    </row>
    <row r="41" spans="1:16" ht="15" x14ac:dyDescent="0.25">
      <c r="A41" s="24">
        <v>4</v>
      </c>
      <c r="B41" s="29" t="s">
        <v>56</v>
      </c>
      <c r="C41" s="30">
        <v>85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>
        <f t="shared" si="4"/>
        <v>85</v>
      </c>
      <c r="P41" t="s">
        <v>154</v>
      </c>
    </row>
    <row r="42" spans="1:16" ht="15" x14ac:dyDescent="0.25">
      <c r="A42" s="24">
        <v>5</v>
      </c>
      <c r="B42" s="29" t="s">
        <v>57</v>
      </c>
      <c r="C42" s="30">
        <v>80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>
        <f t="shared" si="4"/>
        <v>80</v>
      </c>
      <c r="P42" t="s">
        <v>156</v>
      </c>
    </row>
    <row r="43" spans="1:16" ht="15" x14ac:dyDescent="0.25">
      <c r="A43" s="24">
        <v>6</v>
      </c>
      <c r="B43" s="29" t="s">
        <v>58</v>
      </c>
      <c r="C43" s="30">
        <v>75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>
        <f t="shared" si="4"/>
        <v>75</v>
      </c>
      <c r="P43" t="s">
        <v>156</v>
      </c>
    </row>
    <row r="44" spans="1:16" ht="15" x14ac:dyDescent="0.25">
      <c r="A44" s="24">
        <v>7</v>
      </c>
      <c r="B44" s="29" t="s">
        <v>59</v>
      </c>
      <c r="C44" s="30">
        <v>70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>
        <f t="shared" si="4"/>
        <v>70</v>
      </c>
      <c r="P44" t="s">
        <v>154</v>
      </c>
    </row>
    <row r="45" spans="1:16" ht="15" x14ac:dyDescent="0.25">
      <c r="A45" s="24">
        <v>8</v>
      </c>
      <c r="B45" s="29" t="s">
        <v>60</v>
      </c>
      <c r="C45" s="30">
        <v>69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>
        <f t="shared" si="4"/>
        <v>69</v>
      </c>
      <c r="P45" t="s">
        <v>154</v>
      </c>
    </row>
    <row r="46" spans="1:16" ht="15" x14ac:dyDescent="0.25">
      <c r="A46" s="24">
        <v>9</v>
      </c>
      <c r="B46" s="31" t="s">
        <v>61</v>
      </c>
      <c r="C46" s="30">
        <v>68</v>
      </c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>
        <f t="shared" si="4"/>
        <v>68</v>
      </c>
      <c r="P46" t="s">
        <v>154</v>
      </c>
    </row>
    <row r="47" spans="1:16" ht="15" x14ac:dyDescent="0.25">
      <c r="A47" s="24"/>
      <c r="B47" s="29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/>
    </row>
    <row r="48" spans="1:16" ht="15" x14ac:dyDescent="0.25">
      <c r="A48" s="24"/>
      <c r="B48" s="27" t="s">
        <v>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/>
    </row>
    <row r="49" spans="1:16" ht="15" x14ac:dyDescent="0.25">
      <c r="A49" s="24">
        <v>1</v>
      </c>
      <c r="B49" s="29" t="s">
        <v>95</v>
      </c>
      <c r="C49" s="30">
        <v>100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>
        <f t="shared" si="4"/>
        <v>100</v>
      </c>
      <c r="P49" t="s">
        <v>156</v>
      </c>
    </row>
    <row r="50" spans="1:16" ht="15" x14ac:dyDescent="0.25">
      <c r="A50" s="24">
        <v>2</v>
      </c>
      <c r="B50" s="29" t="s">
        <v>96</v>
      </c>
      <c r="C50" s="30">
        <v>95</v>
      </c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>
        <f t="shared" si="4"/>
        <v>95</v>
      </c>
      <c r="P50" t="s">
        <v>154</v>
      </c>
    </row>
    <row r="51" spans="1:16" ht="15" x14ac:dyDescent="0.25">
      <c r="A51" s="24">
        <v>3</v>
      </c>
      <c r="B51" s="29" t="s">
        <v>97</v>
      </c>
      <c r="C51" s="30">
        <v>90</v>
      </c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>
        <f t="shared" si="4"/>
        <v>90</v>
      </c>
      <c r="P51" t="s">
        <v>154</v>
      </c>
    </row>
    <row r="52" spans="1:16" ht="15" x14ac:dyDescent="0.25">
      <c r="A52" s="24">
        <v>4</v>
      </c>
      <c r="B52" s="29" t="s">
        <v>98</v>
      </c>
      <c r="C52" s="30">
        <v>85</v>
      </c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>
        <f t="shared" si="4"/>
        <v>85</v>
      </c>
      <c r="P52" t="s">
        <v>155</v>
      </c>
    </row>
    <row r="53" spans="1:16" ht="15" x14ac:dyDescent="0.25">
      <c r="A53" s="24">
        <v>5</v>
      </c>
      <c r="B53" s="29" t="s">
        <v>99</v>
      </c>
      <c r="C53" s="30">
        <v>80</v>
      </c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>
        <f t="shared" si="4"/>
        <v>80</v>
      </c>
      <c r="P53" t="s">
        <v>155</v>
      </c>
    </row>
    <row r="54" spans="1:16" ht="15" x14ac:dyDescent="0.25">
      <c r="A54" s="24">
        <v>6</v>
      </c>
      <c r="B54" s="29" t="s">
        <v>100</v>
      </c>
      <c r="C54" s="30">
        <v>75</v>
      </c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>
        <f t="shared" si="4"/>
        <v>75</v>
      </c>
      <c r="P54" t="s">
        <v>154</v>
      </c>
    </row>
    <row r="55" spans="1:16" ht="15" x14ac:dyDescent="0.25">
      <c r="A55" s="24">
        <v>7</v>
      </c>
      <c r="B55" s="29" t="s">
        <v>101</v>
      </c>
      <c r="C55" s="30">
        <v>70</v>
      </c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>
        <f t="shared" si="4"/>
        <v>70</v>
      </c>
      <c r="P55" t="s">
        <v>154</v>
      </c>
    </row>
    <row r="56" spans="1:16" ht="15" x14ac:dyDescent="0.25">
      <c r="A56" s="24">
        <v>8</v>
      </c>
      <c r="B56" s="29" t="s">
        <v>102</v>
      </c>
      <c r="C56" s="30">
        <v>69</v>
      </c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>
        <f t="shared" si="4"/>
        <v>69</v>
      </c>
      <c r="P56" t="s">
        <v>156</v>
      </c>
    </row>
    <row r="57" spans="1:16" ht="15" x14ac:dyDescent="0.25">
      <c r="A57" s="24">
        <v>9</v>
      </c>
      <c r="B57" s="29" t="s">
        <v>103</v>
      </c>
      <c r="C57" s="30">
        <v>68</v>
      </c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>
        <f t="shared" si="4"/>
        <v>68</v>
      </c>
      <c r="P57" t="s">
        <v>156</v>
      </c>
    </row>
    <row r="58" spans="1:16" ht="15" x14ac:dyDescent="0.25">
      <c r="A58" s="24"/>
      <c r="B58" s="29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/>
    </row>
    <row r="59" spans="1:16" ht="15" x14ac:dyDescent="0.25">
      <c r="A59" s="24"/>
      <c r="B59" s="27" t="s">
        <v>1</v>
      </c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/>
    </row>
    <row r="60" spans="1:16" ht="15" x14ac:dyDescent="0.25">
      <c r="A60" s="24">
        <v>1</v>
      </c>
      <c r="B60" s="29" t="s">
        <v>86</v>
      </c>
      <c r="C60" s="30">
        <v>100</v>
      </c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>
        <f t="shared" si="4"/>
        <v>100</v>
      </c>
      <c r="P60" t="s">
        <v>154</v>
      </c>
    </row>
    <row r="61" spans="1:16" ht="15" x14ac:dyDescent="0.25">
      <c r="A61" s="24">
        <v>2</v>
      </c>
      <c r="B61" s="29" t="s">
        <v>87</v>
      </c>
      <c r="C61" s="30">
        <v>95</v>
      </c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>
        <f t="shared" si="4"/>
        <v>95</v>
      </c>
      <c r="P61" t="s">
        <v>154</v>
      </c>
    </row>
    <row r="62" spans="1:16" ht="15" x14ac:dyDescent="0.25">
      <c r="A62" s="24">
        <v>3</v>
      </c>
      <c r="B62" s="29" t="s">
        <v>88</v>
      </c>
      <c r="C62" s="30">
        <v>90</v>
      </c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>
        <f t="shared" si="4"/>
        <v>90</v>
      </c>
      <c r="P62" t="s">
        <v>154</v>
      </c>
    </row>
    <row r="63" spans="1:16" ht="15" x14ac:dyDescent="0.25">
      <c r="A63" s="24">
        <v>4</v>
      </c>
      <c r="B63" s="29" t="s">
        <v>89</v>
      </c>
      <c r="C63" s="30">
        <v>85</v>
      </c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>
        <f t="shared" si="4"/>
        <v>85</v>
      </c>
      <c r="P63" t="s">
        <v>154</v>
      </c>
    </row>
    <row r="64" spans="1:16" ht="15" x14ac:dyDescent="0.25">
      <c r="A64" s="24">
        <v>5</v>
      </c>
      <c r="B64" s="29" t="s">
        <v>90</v>
      </c>
      <c r="C64" s="30">
        <v>80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>
        <f t="shared" si="4"/>
        <v>80</v>
      </c>
      <c r="P64" t="s">
        <v>154</v>
      </c>
    </row>
    <row r="65" spans="1:16" ht="15" x14ac:dyDescent="0.25">
      <c r="A65" s="24">
        <v>6</v>
      </c>
      <c r="B65" s="29" t="s">
        <v>91</v>
      </c>
      <c r="C65" s="30">
        <v>75</v>
      </c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>
        <f t="shared" si="4"/>
        <v>75</v>
      </c>
      <c r="P65" t="s">
        <v>154</v>
      </c>
    </row>
    <row r="66" spans="1:16" ht="15" x14ac:dyDescent="0.25">
      <c r="A66" s="24">
        <v>7</v>
      </c>
      <c r="B66" s="29" t="s">
        <v>92</v>
      </c>
      <c r="C66" s="30">
        <v>70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>
        <f t="shared" si="4"/>
        <v>70</v>
      </c>
      <c r="P66" t="s">
        <v>154</v>
      </c>
    </row>
    <row r="67" spans="1:16" ht="15" x14ac:dyDescent="0.25">
      <c r="A67" s="24">
        <v>8</v>
      </c>
      <c r="B67" s="29" t="s">
        <v>93</v>
      </c>
      <c r="C67" s="30">
        <v>69</v>
      </c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>
        <f t="shared" si="4"/>
        <v>69</v>
      </c>
      <c r="P67" t="s">
        <v>154</v>
      </c>
    </row>
    <row r="68" spans="1:16" ht="15" x14ac:dyDescent="0.25">
      <c r="A68" s="24">
        <v>9</v>
      </c>
      <c r="B68" s="29" t="s">
        <v>94</v>
      </c>
      <c r="C68" s="30">
        <v>68</v>
      </c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>
        <f t="shared" si="4"/>
        <v>68</v>
      </c>
      <c r="P68" t="s">
        <v>154</v>
      </c>
    </row>
    <row r="69" spans="1:16" x14ac:dyDescent="0.2">
      <c r="O69" s="18"/>
    </row>
    <row r="70" spans="1:16" x14ac:dyDescent="0.2">
      <c r="O70" s="18"/>
    </row>
    <row r="71" spans="1:16" x14ac:dyDescent="0.2">
      <c r="O71" s="18"/>
    </row>
    <row r="72" spans="1:16" x14ac:dyDescent="0.2">
      <c r="O72" s="18"/>
    </row>
    <row r="73" spans="1:16" x14ac:dyDescent="0.2">
      <c r="O73" s="18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24.04 - Round 1</vt:lpstr>
      <vt:lpstr>Round 1 -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2023-04-26T13:02:04Z</dcterms:modified>
</cp:coreProperties>
</file>